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091\Desktop\ホームページ\工業統計調査\R1(2019）\"/>
    </mc:Choice>
  </mc:AlternateContent>
  <bookViews>
    <workbookView xWindow="0" yWindow="0" windowWidth="20490" windowHeight="7770" tabRatio="278"/>
  </bookViews>
  <sheets>
    <sheet name="第１，2表" sheetId="19" r:id="rId1"/>
    <sheet name="第３表" sheetId="24" r:id="rId2"/>
    <sheet name="第４表" sheetId="25" r:id="rId3"/>
  </sheets>
  <definedNames>
    <definedName name="_xlnm._FilterDatabase" localSheetId="1" hidden="1">第３表!$A$6:$O$30</definedName>
    <definedName name="_xlnm._FilterDatabase" localSheetId="2" hidden="1">第４表!$A$7:$M$30</definedName>
    <definedName name="A">#REF!</definedName>
    <definedName name="ABC">#REF!</definedName>
    <definedName name="DATA">#REF!</definedName>
    <definedName name="e">#REF!</definedName>
    <definedName name="er">#REF!</definedName>
    <definedName name="namae">#REF!</definedName>
    <definedName name="prin">#REF!</definedName>
    <definedName name="print">#REF!</definedName>
    <definedName name="_xlnm.Print_Area" localSheetId="0">'第１，2表'!$A$1:$K$68</definedName>
    <definedName name="_xlnm.Print_Area" localSheetId="2">第４表!$A$1:$M$42</definedName>
    <definedName name="_xlnm.Print_Area">#REF!</definedName>
    <definedName name="ｑ">#REF!</definedName>
    <definedName name="ｓ">#REF!</definedName>
    <definedName name="sagyou">#REF!</definedName>
    <definedName name="sousa">#REF!</definedName>
    <definedName name="temp">#REF!</definedName>
    <definedName name="TEST">#REF!</definedName>
    <definedName name="TP_関連事業">#REF!</definedName>
    <definedName name="TP_北陸農政局仕様その1">#REF!</definedName>
    <definedName name="TP_北陸農政局仕様その1集計">#REF!</definedName>
    <definedName name="Ｘ処理後">#REF!</definedName>
    <definedName name="zen">#REF!</definedName>
    <definedName name="くま">#REF!</definedName>
    <definedName name="クマリース">#REF!</definedName>
    <definedName name="りのま">#REF!</definedName>
    <definedName name="印刷">#REF!</definedName>
    <definedName name="乙全数">#REF!</definedName>
    <definedName name="甲全数">#REF!</definedName>
    <definedName name="作業">#REF!</definedName>
    <definedName name="作業2">#REF!</definedName>
    <definedName name="修正全数">#REF!</definedName>
    <definedName name="新全数">#REF!</definedName>
    <definedName name="全">#REF!</definedName>
    <definedName name="全数">#REF!</definedName>
    <definedName name="全数2">#REF!</definedName>
    <definedName name="全体">#REF!</definedName>
    <definedName name="範囲">#REF!</definedName>
    <definedName name="副">#REF!</definedName>
  </definedNames>
  <calcPr calcId="152511"/>
</workbook>
</file>

<file path=xl/calcChain.xml><?xml version="1.0" encoding="utf-8"?>
<calcChain xmlns="http://schemas.openxmlformats.org/spreadsheetml/2006/main">
  <c r="L9" i="24" l="1"/>
  <c r="I15" i="24" l="1"/>
  <c r="F28" i="24"/>
  <c r="F15" i="24"/>
  <c r="I28" i="24" l="1"/>
  <c r="L22" i="24" l="1"/>
  <c r="L24" i="24"/>
  <c r="L8" i="24"/>
  <c r="L10" i="24"/>
  <c r="L11" i="24"/>
  <c r="L12" i="24"/>
  <c r="L13" i="24"/>
  <c r="L14" i="24"/>
  <c r="I9" i="24"/>
  <c r="I12" i="24"/>
  <c r="I13" i="24"/>
  <c r="I16" i="24"/>
  <c r="I20" i="24"/>
  <c r="I21" i="24"/>
  <c r="I24" i="24"/>
  <c r="I29" i="24"/>
  <c r="L19" i="24"/>
  <c r="L20" i="24"/>
  <c r="L25" i="24"/>
  <c r="L30" i="24"/>
  <c r="F30" i="24"/>
  <c r="I25" i="24" l="1"/>
  <c r="I17" i="24"/>
  <c r="I8" i="24"/>
  <c r="F25" i="24"/>
  <c r="F18" i="24"/>
  <c r="F12" i="24"/>
  <c r="F22" i="24"/>
  <c r="F14" i="24"/>
  <c r="F29" i="24"/>
  <c r="F27" i="24"/>
  <c r="F20" i="24"/>
  <c r="F13" i="24"/>
  <c r="F8" i="24"/>
  <c r="F24" i="24"/>
  <c r="F17" i="24"/>
  <c r="F9" i="24"/>
  <c r="I27" i="24"/>
  <c r="I23" i="24"/>
  <c r="I19" i="24"/>
  <c r="I11" i="24"/>
  <c r="I30" i="24"/>
  <c r="I26" i="24"/>
  <c r="I22" i="24"/>
  <c r="I18" i="24"/>
  <c r="I14" i="24"/>
  <c r="I10" i="24"/>
  <c r="F26" i="24"/>
  <c r="F21" i="24"/>
  <c r="F16" i="24"/>
  <c r="F10" i="24"/>
  <c r="F23" i="24"/>
  <c r="F19" i="24"/>
  <c r="F11" i="24"/>
  <c r="I7" i="24" l="1"/>
</calcChain>
</file>

<file path=xl/sharedStrings.xml><?xml version="1.0" encoding="utf-8"?>
<sst xmlns="http://schemas.openxmlformats.org/spreadsheetml/2006/main" count="409" uniqueCount="159">
  <si>
    <t>従業者数</t>
    <rPh sb="0" eb="3">
      <t>ジュウギョウシャ</t>
    </rPh>
    <rPh sb="3" eb="4">
      <t>スウ</t>
    </rPh>
    <phoneticPr fontId="2"/>
  </si>
  <si>
    <t>製造品出荷額等</t>
    <rPh sb="0" eb="3">
      <t>セイゾウ</t>
    </rPh>
    <rPh sb="3" eb="6">
      <t>シュ</t>
    </rPh>
    <rPh sb="6" eb="7">
      <t>トウ</t>
    </rPh>
    <phoneticPr fontId="2"/>
  </si>
  <si>
    <t>( % )</t>
  </si>
  <si>
    <t>実  数</t>
    <rPh sb="0" eb="1">
      <t>ミ</t>
    </rPh>
    <rPh sb="3" eb="4">
      <t>カズ</t>
    </rPh>
    <phoneticPr fontId="2"/>
  </si>
  <si>
    <t>( 人 )</t>
    <rPh sb="2" eb="3">
      <t>ニン</t>
    </rPh>
    <phoneticPr fontId="2"/>
  </si>
  <si>
    <t>( 万円 )</t>
    <rPh sb="2" eb="4">
      <t>マンエン</t>
    </rPh>
    <phoneticPr fontId="2"/>
  </si>
  <si>
    <t>金  額</t>
    <rPh sb="0" eb="1">
      <t>キン</t>
    </rPh>
    <rPh sb="3" eb="4">
      <t>ガク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</si>
  <si>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</si>
  <si>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構成比</t>
    <rPh sb="0" eb="2">
      <t>コウセイ</t>
    </rPh>
    <rPh sb="2" eb="3">
      <t>ヒ</t>
    </rPh>
    <phoneticPr fontId="2"/>
  </si>
  <si>
    <t>１０～１９人</t>
    <rPh sb="5" eb="6">
      <t>ニン</t>
    </rPh>
    <phoneticPr fontId="2"/>
  </si>
  <si>
    <t>２０～２９人</t>
    <rPh sb="5" eb="6">
      <t>ニン</t>
    </rPh>
    <phoneticPr fontId="2"/>
  </si>
  <si>
    <t>３０～１９９人</t>
    <rPh sb="6" eb="7">
      <t>ニン</t>
    </rPh>
    <phoneticPr fontId="2"/>
  </si>
  <si>
    <t>食料品製造業</t>
  </si>
  <si>
    <t>木材・木製品製造業（家具を除く）</t>
  </si>
  <si>
    <t>家具・装備品製造業</t>
  </si>
  <si>
    <t>パルプ・紙・紙加工品製造業</t>
  </si>
  <si>
    <t>石油製品・石炭製品製造業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</si>
  <si>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</si>
  <si>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</si>
  <si>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</si>
  <si>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</si>
  <si>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</si>
  <si>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</si>
  <si>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輸送用機械器具製造業</t>
  </si>
  <si>
    <t>その他の製造業</t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</si>
  <si>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2"/>
  </si>
  <si>
    <t>現金給与額</t>
    <rPh sb="0" eb="2">
      <t>ゲンキン</t>
    </rPh>
    <rPh sb="2" eb="4">
      <t>キュウヨ</t>
    </rPh>
    <rPh sb="4" eb="5">
      <t>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</si>
  <si>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</si>
  <si>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</si>
  <si>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2">
      <t>カコウ</t>
    </rPh>
    <rPh sb="2" eb="3">
      <t>チン</t>
    </rPh>
    <rPh sb="3" eb="5">
      <t>シュウニュウ</t>
    </rPh>
    <rPh sb="5" eb="6">
      <t>ガク</t>
    </rPh>
    <phoneticPr fontId="2"/>
  </si>
  <si>
    <t>合   計</t>
    <rPh sb="0" eb="1">
      <t>ゴウ</t>
    </rPh>
    <rPh sb="4" eb="5">
      <t>ケイ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</si>
  <si>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</si>
  <si>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２００人以上</t>
    <rPh sb="3" eb="4">
      <t>ニン</t>
    </rPh>
    <rPh sb="4" eb="6">
      <t>イジョウ</t>
    </rPh>
    <phoneticPr fontId="2"/>
  </si>
  <si>
    <t xml:space="preserve">=100 </t>
  </si>
  <si>
    <t>年　次</t>
    <rPh sb="0" eb="1">
      <t>トシ</t>
    </rPh>
    <rPh sb="2" eb="3">
      <t>ツギ</t>
    </rPh>
    <phoneticPr fontId="2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</si>
  <si>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"/>
  </si>
  <si>
    <t>( % )</t>
    <phoneticPr fontId="2"/>
  </si>
  <si>
    <t>09</t>
  </si>
  <si>
    <t>10</t>
  </si>
  <si>
    <t>飲料・たばこ・飼料製造業</t>
  </si>
  <si>
    <t>11</t>
  </si>
  <si>
    <t>繊維工業</t>
  </si>
  <si>
    <t>12</t>
  </si>
  <si>
    <t>13</t>
  </si>
  <si>
    <t>14</t>
  </si>
  <si>
    <t>15</t>
  </si>
  <si>
    <t>印刷・同関連業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</si>
  <si>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</si>
  <si>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</si>
  <si>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</si>
  <si>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</si>
  <si>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</si>
  <si>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</si>
  <si>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</si>
  <si>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</si>
  <si>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</si>
  <si>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</si>
  <si>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生産用機械器具製造業</t>
    <rPh sb="0" eb="3">
      <t>セイサンヨウ</t>
    </rPh>
    <phoneticPr fontId="2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</si>
  <si>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</si>
  <si>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</si>
  <si>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28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</si>
  <si>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</si>
  <si>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29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</si>
  <si>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</si>
  <si>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30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</si>
  <si>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</si>
  <si>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31</t>
  </si>
  <si>
    <t>32</t>
  </si>
  <si>
    <t>はん用機械器具製造業</t>
    <rPh sb="2" eb="3">
      <t>ヨウ</t>
    </rPh>
    <phoneticPr fontId="2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</si>
  <si>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2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</si>
  <si>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2"/>
  </si>
  <si>
    <t>平成17年</t>
    <rPh sb="0" eb="2">
      <t>ヘイセイ</t>
    </rPh>
    <rPh sb="4" eb="5">
      <t>ネン</t>
    </rPh>
    <phoneticPr fontId="2"/>
  </si>
  <si>
    <t>( 事業所 )</t>
    <rPh sb="2" eb="5">
      <t>ジギョウショ</t>
    </rPh>
    <phoneticPr fontId="2"/>
  </si>
  <si>
    <t>旧青森市</t>
    <phoneticPr fontId="2"/>
  </si>
  <si>
    <t>旧浪岡町</t>
    <phoneticPr fontId="2"/>
  </si>
  <si>
    <t>( % )</t>
    <phoneticPr fontId="2"/>
  </si>
  <si>
    <t>( % )</t>
    <phoneticPr fontId="2"/>
  </si>
  <si>
    <t>( % )</t>
    <phoneticPr fontId="2"/>
  </si>
  <si>
    <t>第１表　年次別事業所数、従業者数、製造品出荷額等（従業者４人以上の事業所）</t>
    <rPh sb="0" eb="1">
      <t>ダイ</t>
    </rPh>
    <rPh sb="2" eb="3">
      <t>ヒョウ</t>
    </rPh>
    <rPh sb="4" eb="5">
      <t>トシ</t>
    </rPh>
    <rPh sb="5" eb="6">
      <t>ツギ</t>
    </rPh>
    <rPh sb="6" eb="7">
      <t>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3">
      <t>ガク</t>
    </rPh>
    <rPh sb="23" eb="24">
      <t>ナド</t>
    </rPh>
    <phoneticPr fontId="2"/>
  </si>
  <si>
    <t>※　「平成23年」の数値は、平成24年経済センサス－活動調査（平成24年2月1日実施）の結果です。</t>
    <rPh sb="3" eb="5">
      <t>ヘイセイ</t>
    </rPh>
    <rPh sb="7" eb="8">
      <t>ネン</t>
    </rPh>
    <rPh sb="10" eb="12">
      <t>スウチ</t>
    </rPh>
    <rPh sb="40" eb="42">
      <t>ジッシ</t>
    </rPh>
    <rPh sb="44" eb="46">
      <t>ケッカ</t>
    </rPh>
    <phoneticPr fontId="2"/>
  </si>
  <si>
    <t>従業者規模別</t>
    <rPh sb="0" eb="3">
      <t>ジュウギョウシャ</t>
    </rPh>
    <rPh sb="3" eb="4">
      <t>タダシ</t>
    </rPh>
    <rPh sb="4" eb="5">
      <t>ボ</t>
    </rPh>
    <rPh sb="5" eb="6">
      <t>ベツ</t>
    </rPh>
    <phoneticPr fontId="2"/>
  </si>
  <si>
    <t>( 事業所 )</t>
    <rPh sb="2" eb="4">
      <t>ジギョウ</t>
    </rPh>
    <rPh sb="4" eb="5">
      <t>ショ</t>
    </rPh>
    <phoneticPr fontId="2"/>
  </si>
  <si>
    <t>第２表  従業者規模別事業所数、従業者数、製造品出荷額等（従業者４人以上の事業所）</t>
    <rPh sb="0" eb="1">
      <t>ダイ</t>
    </rPh>
    <rPh sb="2" eb="3">
      <t>ヒョウ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phoneticPr fontId="2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</si>
  <si>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</si>
  <si>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修理料収入額</t>
    <phoneticPr fontId="2"/>
  </si>
  <si>
    <t>平成
17年</t>
    <phoneticPr fontId="2"/>
  </si>
  <si>
    <t>平成
18年</t>
    <phoneticPr fontId="2"/>
  </si>
  <si>
    <t>平成
19年</t>
    <phoneticPr fontId="2"/>
  </si>
  <si>
    <t>平成
20年</t>
    <phoneticPr fontId="2"/>
  </si>
  <si>
    <t>平成
21年</t>
    <phoneticPr fontId="2"/>
  </si>
  <si>
    <t>平成
22年</t>
    <phoneticPr fontId="2"/>
  </si>
  <si>
    <t>平成
23年</t>
    <phoneticPr fontId="2"/>
  </si>
  <si>
    <t>平成
24年</t>
    <phoneticPr fontId="2"/>
  </si>
  <si>
    <t>( 事業所 )</t>
    <phoneticPr fontId="2"/>
  </si>
  <si>
    <t>( % )</t>
    <phoneticPr fontId="2"/>
  </si>
  <si>
    <t>( 万円 )</t>
    <phoneticPr fontId="2"/>
  </si>
  <si>
    <t>計</t>
    <phoneticPr fontId="2"/>
  </si>
  <si>
    <t>-</t>
    <phoneticPr fontId="2"/>
  </si>
  <si>
    <t>-</t>
    <phoneticPr fontId="2"/>
  </si>
  <si>
    <t>４～９人</t>
    <rPh sb="3" eb="4">
      <t>ニン</t>
    </rPh>
    <phoneticPr fontId="2"/>
  </si>
  <si>
    <t>対前年比</t>
    <rPh sb="0" eb="1">
      <t>タイ</t>
    </rPh>
    <rPh sb="1" eb="2">
      <t>マエ</t>
    </rPh>
    <rPh sb="2" eb="3">
      <t>ネン</t>
    </rPh>
    <rPh sb="3" eb="4">
      <t>ヒ</t>
    </rPh>
    <phoneticPr fontId="2"/>
  </si>
  <si>
    <t>第３表　産業（中分類）別事業所数、従業者数、製造品出荷額等（従業者４人以上の事業所）</t>
    <rPh sb="7" eb="10">
      <t>チュウブンルイ</t>
    </rPh>
    <phoneticPr fontId="2"/>
  </si>
  <si>
    <t>第４表　産業（中分類）別事業所数、従業者数、現金給与額、原材料使用額等、製造品出荷額等、内国消費税額（従業者４人以上の事業所）</t>
    <rPh sb="0" eb="1">
      <t>ダイ</t>
    </rPh>
    <rPh sb="2" eb="3">
      <t>ヒョウ</t>
    </rPh>
    <rPh sb="4" eb="6">
      <t>サンギョウ</t>
    </rPh>
    <rPh sb="7" eb="10">
      <t>チュウブンルイ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2" eb="24">
      <t>ゲンキン</t>
    </rPh>
    <rPh sb="24" eb="26">
      <t>キュウヨ</t>
    </rPh>
    <rPh sb="26" eb="27">
      <t>ガク</t>
    </rPh>
    <rPh sb="28" eb="31">
      <t>ゲンザイリョウ</t>
    </rPh>
    <rPh sb="31" eb="33">
      <t>シヨウ</t>
    </rPh>
    <rPh sb="33" eb="35">
      <t>ガクナド</t>
    </rPh>
    <rPh sb="36" eb="39">
      <t>セイゾウヒン</t>
    </rPh>
    <rPh sb="39" eb="41">
      <t>シュッカ</t>
    </rPh>
    <rPh sb="41" eb="43">
      <t>ガクナド</t>
    </rPh>
    <rPh sb="44" eb="46">
      <t>ナイコク</t>
    </rPh>
    <rPh sb="46" eb="49">
      <t>ショウヒゼイ</t>
    </rPh>
    <rPh sb="49" eb="50">
      <t>ガク</t>
    </rPh>
    <rPh sb="51" eb="54">
      <t>ジュウギョウシャ</t>
    </rPh>
    <rPh sb="55" eb="58">
      <t>ニンイジョウ</t>
    </rPh>
    <rPh sb="59" eb="62">
      <t>ジギョウショ</t>
    </rPh>
    <phoneticPr fontId="2"/>
  </si>
  <si>
    <t>合　　計</t>
    <rPh sb="0" eb="1">
      <t>ゴウ</t>
    </rPh>
    <rPh sb="3" eb="4">
      <t>ケイ</t>
    </rPh>
    <phoneticPr fontId="2"/>
  </si>
  <si>
    <t>　合    計</t>
    <rPh sb="1" eb="2">
      <t>ア</t>
    </rPh>
    <rPh sb="6" eb="7">
      <t>ケイ</t>
    </rPh>
    <phoneticPr fontId="2"/>
  </si>
  <si>
    <t>平成25年</t>
    <phoneticPr fontId="2"/>
  </si>
  <si>
    <t>旧青森市</t>
    <phoneticPr fontId="2"/>
  </si>
  <si>
    <t>旧浪岡町</t>
    <phoneticPr fontId="2"/>
  </si>
  <si>
    <t>（再　掲）</t>
    <rPh sb="1" eb="2">
      <t>サイ</t>
    </rPh>
    <rPh sb="3" eb="4">
      <t>ケイ</t>
    </rPh>
    <phoneticPr fontId="2"/>
  </si>
  <si>
    <t>[従業者規模別]</t>
    <phoneticPr fontId="2"/>
  </si>
  <si>
    <t>４～９人</t>
    <phoneticPr fontId="2"/>
  </si>
  <si>
    <t>１０～１９人</t>
    <phoneticPr fontId="2"/>
  </si>
  <si>
    <t>２０～２９人</t>
    <phoneticPr fontId="2"/>
  </si>
  <si>
    <t>３０～４９人</t>
    <phoneticPr fontId="2"/>
  </si>
  <si>
    <t>５０～９９人</t>
    <phoneticPr fontId="2"/>
  </si>
  <si>
    <t>１００～１９９人</t>
    <phoneticPr fontId="2"/>
  </si>
  <si>
    <t>２００人以上</t>
    <rPh sb="4" eb="6">
      <t>イジョウ</t>
    </rPh>
    <phoneticPr fontId="2"/>
  </si>
  <si>
    <t>平成26年</t>
    <phoneticPr fontId="2"/>
  </si>
  <si>
    <t>※　「平成27年」の数値は、平成28年経済センサス－活動調査（平成28年6月1日実施）の結果です。</t>
    <rPh sb="3" eb="5">
      <t>ヘイセイ</t>
    </rPh>
    <rPh sb="7" eb="8">
      <t>ネン</t>
    </rPh>
    <rPh sb="10" eb="12">
      <t>スウチ</t>
    </rPh>
    <rPh sb="40" eb="42">
      <t>ジッシ</t>
    </rPh>
    <rPh sb="44" eb="46">
      <t>ケッカ</t>
    </rPh>
    <phoneticPr fontId="2"/>
  </si>
  <si>
    <t>計</t>
    <phoneticPr fontId="2"/>
  </si>
  <si>
    <t>※　「平成27年」の数値は、平成28年経済センサス－活動調査（平成28年6月1日実施）の結果です。「製造品出荷額等」の数値は、個人で経営している事業所を除いています。</t>
    <rPh sb="59" eb="61">
      <t>スウチ</t>
    </rPh>
    <phoneticPr fontId="2"/>
  </si>
  <si>
    <t>※　「平成27年」の「製造品出荷額等」の数値は、個人で経営している事業所を除いています。</t>
    <rPh sb="20" eb="22">
      <t>スウチ</t>
    </rPh>
    <phoneticPr fontId="2"/>
  </si>
  <si>
    <t>-</t>
  </si>
  <si>
    <t>くず及び廃物の出荷額</t>
    <phoneticPr fontId="2"/>
  </si>
  <si>
    <t>その他収入額</t>
    <rPh sb="2" eb="3">
      <t>タ</t>
    </rPh>
    <rPh sb="3" eb="5">
      <t>シュウニュウ</t>
    </rPh>
    <rPh sb="5" eb="6">
      <t>ガク</t>
    </rPh>
    <phoneticPr fontId="2"/>
  </si>
  <si>
    <t>30</t>
    <phoneticPr fontId="2"/>
  </si>
  <si>
    <t>平成27年</t>
  </si>
  <si>
    <t>旧青森市</t>
  </si>
  <si>
    <t>旧浪岡町</t>
  </si>
  <si>
    <t>計</t>
  </si>
  <si>
    <t>平成28年</t>
    <phoneticPr fontId="2"/>
  </si>
  <si>
    <t>平成29年</t>
    <phoneticPr fontId="2"/>
  </si>
  <si>
    <t>化学工業</t>
    <phoneticPr fontId="2"/>
  </si>
  <si>
    <t>化学工業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</si>
  <si>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</si>
  <si>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</si>
  <si>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</si>
  <si>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</si>
  <si>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I</t>
    <phoneticPr fontId="2"/>
  </si>
  <si>
    <t>E</t>
    <phoneticPr fontId="2"/>
  </si>
  <si>
    <t>F</t>
    <phoneticPr fontId="2"/>
  </si>
  <si>
    <t>H</t>
    <phoneticPr fontId="2"/>
  </si>
  <si>
    <t>G=D+E+F</t>
    <phoneticPr fontId="2"/>
  </si>
  <si>
    <t>※　各項目の値は単位未満を四捨五入したことにより、合計と内訳の計が一致しない場合があります。</t>
    <phoneticPr fontId="2"/>
  </si>
  <si>
    <t>平成30年</t>
    <rPh sb="0" eb="2">
      <t>ヘイセイ</t>
    </rPh>
    <phoneticPr fontId="2"/>
  </si>
  <si>
    <t>平成30年</t>
    <phoneticPr fontId="2"/>
  </si>
  <si>
    <t>平成30年</t>
    <phoneticPr fontId="2"/>
  </si>
  <si>
    <t>平成29年</t>
    <phoneticPr fontId="2"/>
  </si>
  <si>
    <t>X</t>
    <phoneticPr fontId="2"/>
  </si>
  <si>
    <t>平成30年</t>
    <phoneticPr fontId="2"/>
  </si>
  <si>
    <t>X</t>
    <phoneticPr fontId="2"/>
  </si>
  <si>
    <t>X</t>
    <phoneticPr fontId="2"/>
  </si>
  <si>
    <t>-</t>
    <phoneticPr fontId="2"/>
  </si>
  <si>
    <t>旧青森市</t>
    <rPh sb="0" eb="1">
      <t>キュウ</t>
    </rPh>
    <rPh sb="1" eb="4">
      <t>アオモリシ</t>
    </rPh>
    <phoneticPr fontId="2"/>
  </si>
  <si>
    <t>旧浪岡町</t>
    <rPh sb="0" eb="1">
      <t>キュウ</t>
    </rPh>
    <rPh sb="1" eb="4">
      <t>ナミオカマチ</t>
    </rPh>
    <phoneticPr fontId="2"/>
  </si>
  <si>
    <t>[行政区域別]</t>
    <rPh sb="1" eb="3">
      <t>ギョウセイ</t>
    </rPh>
    <rPh sb="3" eb="5">
      <t>クイキ</t>
    </rPh>
    <phoneticPr fontId="2"/>
  </si>
  <si>
    <t>x</t>
    <phoneticPr fontId="2"/>
  </si>
  <si>
    <t>x</t>
    <phoneticPr fontId="2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</si>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</sst>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);[Red]\(#,##0\)"/>
    <numFmt numFmtId="177" formatCode="#,##0_ ;[Red]\-#,##0\ "/>
    <numFmt numFmtId="178" formatCode="#,##0.0_ ;[Red]\-#,##0.0\ "/>
    <numFmt numFmtId="179" formatCode="0.000000000%"/>
    <numFmt numFmtId="180" formatCode="#,##0.0_);[Red]\(#,##0.0\)"/>
    <numFmt numFmtId="181" formatCode="#,##0.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3" fillId="0" borderId="0"/>
    <xf numFmtId="0" fontId="3" fillId="0" borderId="0">
      <alignment vertical="center"/>
    </xf>
    <xf numFmtId="0" fontId="3" fillId="0" borderId="0">
      <alignment vertical="center"/>
    </xf>
  </cellStyleXfs>
  <cellXfs count="333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176" fontId="5" fillId="0" borderId="1" xfId="1" applyNumberFormat="1" applyFont="1" applyBorder="1">
      <alignment vertical="center"/>
    </xf>
    <xf numFmtId="180" fontId="5" fillId="0" borderId="2" xfId="1" applyNumberFormat="1" applyFont="1" applyBorder="1">
      <alignment vertical="center"/>
    </xf>
    <xf numFmtId="180" fontId="5" fillId="0" borderId="3" xfId="1" applyNumberFormat="1" applyFont="1" applyBorder="1">
      <alignment vertical="center"/>
    </xf>
    <xf numFmtId="180" fontId="5" fillId="0" borderId="4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180" fontId="5" fillId="0" borderId="6" xfId="1" applyNumberFormat="1" applyFont="1" applyBorder="1" applyAlignment="1">
      <alignment horizontal="right" vertical="center"/>
    </xf>
    <xf numFmtId="180" fontId="5" fillId="0" borderId="7" xfId="1" applyNumberFormat="1" applyFont="1" applyBorder="1" applyAlignment="1">
      <alignment horizontal="right" vertical="center"/>
    </xf>
    <xf numFmtId="180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>
      <alignment vertical="center"/>
    </xf>
    <xf numFmtId="180" fontId="5" fillId="0" borderId="10" xfId="1" applyNumberFormat="1" applyFont="1" applyBorder="1" applyAlignment="1">
      <alignment horizontal="right" vertical="center"/>
    </xf>
    <xf numFmtId="180" fontId="5" fillId="0" borderId="11" xfId="1" applyNumberFormat="1" applyFont="1" applyBorder="1" applyAlignment="1">
      <alignment horizontal="right" vertical="center"/>
    </xf>
    <xf numFmtId="176" fontId="5" fillId="0" borderId="12" xfId="1" applyNumberFormat="1" applyFont="1" applyBorder="1">
      <alignment vertical="center"/>
    </xf>
    <xf numFmtId="180" fontId="5" fillId="0" borderId="13" xfId="1" applyNumberFormat="1" applyFont="1" applyBorder="1" applyAlignment="1">
      <alignment horizontal="right" vertical="center"/>
    </xf>
    <xf numFmtId="180" fontId="5" fillId="0" borderId="14" xfId="1" applyNumberFormat="1" applyFont="1" applyBorder="1" applyAlignment="1">
      <alignment horizontal="right" vertical="center"/>
    </xf>
    <xf numFmtId="180" fontId="5" fillId="0" borderId="15" xfId="1" applyNumberFormat="1" applyFont="1" applyBorder="1" applyAlignment="1">
      <alignment horizontal="right" vertical="center"/>
    </xf>
    <xf numFmtId="180" fontId="5" fillId="0" borderId="16" xfId="1" applyNumberFormat="1" applyFont="1" applyBorder="1" applyAlignment="1">
      <alignment horizontal="right" vertical="center"/>
    </xf>
    <xf numFmtId="179" fontId="5" fillId="0" borderId="0" xfId="0" applyNumberFormat="1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177" fontId="5" fillId="0" borderId="18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177" fontId="5" fillId="0" borderId="21" xfId="0" applyNumberFormat="1" applyFont="1" applyFill="1" applyBorder="1" applyAlignment="1">
      <alignment vertical="center"/>
    </xf>
    <xf numFmtId="178" fontId="5" fillId="0" borderId="2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>
      <alignment vertical="center"/>
    </xf>
    <xf numFmtId="180" fontId="5" fillId="0" borderId="0" xfId="1" applyNumberFormat="1" applyFont="1" applyBorder="1" applyAlignment="1">
      <alignment horizontal="right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 shrinkToFit="1"/>
    </xf>
    <xf numFmtId="0" fontId="6" fillId="0" borderId="27" xfId="0" applyFont="1" applyFill="1" applyBorder="1" applyAlignment="1">
      <alignment horizontal="right" vertical="center"/>
    </xf>
    <xf numFmtId="177" fontId="9" fillId="2" borderId="28" xfId="0" applyNumberFormat="1" applyFont="1" applyFill="1" applyBorder="1" applyAlignment="1">
      <alignment vertical="center"/>
    </xf>
    <xf numFmtId="178" fontId="9" fillId="2" borderId="28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178" fontId="5" fillId="0" borderId="0" xfId="0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 wrapText="1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left" vertical="center"/>
    </xf>
    <xf numFmtId="176" fontId="5" fillId="0" borderId="37" xfId="0" applyNumberFormat="1" applyFont="1" applyFill="1" applyBorder="1" applyAlignment="1">
      <alignment horizontal="right" vertical="center"/>
    </xf>
    <xf numFmtId="178" fontId="5" fillId="0" borderId="38" xfId="0" applyNumberFormat="1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176" fontId="9" fillId="2" borderId="40" xfId="0" applyNumberFormat="1" applyFont="1" applyFill="1" applyBorder="1" applyAlignment="1">
      <alignment vertical="center"/>
    </xf>
    <xf numFmtId="176" fontId="9" fillId="2" borderId="4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Alignment="1">
      <alignment horizontal="right"/>
    </xf>
    <xf numFmtId="41" fontId="5" fillId="0" borderId="37" xfId="0" applyNumberFormat="1" applyFont="1" applyFill="1" applyBorder="1" applyAlignment="1">
      <alignment horizontal="right" vertical="center"/>
    </xf>
    <xf numFmtId="41" fontId="5" fillId="0" borderId="43" xfId="0" applyNumberFormat="1" applyFont="1" applyFill="1" applyBorder="1" applyAlignment="1">
      <alignment horizontal="right" vertical="center"/>
    </xf>
    <xf numFmtId="41" fontId="5" fillId="0" borderId="31" xfId="0" applyNumberFormat="1" applyFont="1" applyFill="1" applyBorder="1" applyAlignment="1">
      <alignment horizontal="right" vertical="center"/>
    </xf>
    <xf numFmtId="41" fontId="5" fillId="0" borderId="29" xfId="0" applyNumberFormat="1" applyFont="1" applyFill="1" applyBorder="1" applyAlignment="1">
      <alignment horizontal="right" vertical="center"/>
    </xf>
    <xf numFmtId="41" fontId="5" fillId="0" borderId="35" xfId="0" applyNumberFormat="1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right" vertical="center"/>
    </xf>
    <xf numFmtId="180" fontId="5" fillId="0" borderId="51" xfId="1" applyNumberFormat="1" applyFont="1" applyBorder="1">
      <alignment vertical="center"/>
    </xf>
    <xf numFmtId="180" fontId="5" fillId="0" borderId="14" xfId="1" applyNumberFormat="1" applyFont="1" applyBorder="1">
      <alignment vertical="center"/>
    </xf>
    <xf numFmtId="176" fontId="5" fillId="0" borderId="19" xfId="1" applyNumberFormat="1" applyFont="1" applyBorder="1">
      <alignment vertical="center"/>
    </xf>
    <xf numFmtId="180" fontId="5" fillId="0" borderId="17" xfId="1" applyNumberFormat="1" applyFont="1" applyBorder="1" applyAlignment="1">
      <alignment horizontal="right" vertical="center"/>
    </xf>
    <xf numFmtId="180" fontId="5" fillId="0" borderId="52" xfId="1" applyNumberFormat="1" applyFont="1" applyBorder="1" applyAlignment="1">
      <alignment horizontal="right" vertical="center"/>
    </xf>
    <xf numFmtId="176" fontId="5" fillId="0" borderId="19" xfId="1" applyNumberFormat="1" applyFont="1" applyFill="1" applyBorder="1">
      <alignment vertical="center"/>
    </xf>
    <xf numFmtId="176" fontId="5" fillId="0" borderId="12" xfId="1" applyNumberFormat="1" applyFont="1" applyFill="1" applyBorder="1">
      <alignment vertical="center"/>
    </xf>
    <xf numFmtId="14" fontId="5" fillId="0" borderId="0" xfId="0" applyNumberFormat="1" applyFont="1" applyFill="1" applyAlignment="1">
      <alignment horizontal="center" vertical="center"/>
    </xf>
    <xf numFmtId="180" fontId="5" fillId="0" borderId="53" xfId="1" applyNumberFormat="1" applyFont="1" applyBorder="1" applyAlignment="1">
      <alignment horizontal="right" vertical="center"/>
    </xf>
    <xf numFmtId="38" fontId="5" fillId="0" borderId="54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41" fontId="5" fillId="0" borderId="13" xfId="1" applyNumberFormat="1" applyFont="1" applyBorder="1" applyAlignment="1">
      <alignment horizontal="right" vertical="center"/>
    </xf>
    <xf numFmtId="41" fontId="5" fillId="0" borderId="17" xfId="1" applyNumberFormat="1" applyFont="1" applyBorder="1" applyAlignment="1">
      <alignment horizontal="right" vertical="center"/>
    </xf>
    <xf numFmtId="41" fontId="5" fillId="0" borderId="15" xfId="1" applyNumberFormat="1" applyFont="1" applyBorder="1" applyAlignment="1">
      <alignment horizontal="right" vertical="center"/>
    </xf>
    <xf numFmtId="41" fontId="5" fillId="0" borderId="6" xfId="1" applyNumberFormat="1" applyFont="1" applyBorder="1" applyAlignment="1">
      <alignment horizontal="right" vertical="center"/>
    </xf>
    <xf numFmtId="38" fontId="5" fillId="0" borderId="57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right"/>
    </xf>
    <xf numFmtId="176" fontId="5" fillId="0" borderId="57" xfId="1" applyNumberFormat="1" applyFont="1" applyFill="1" applyBorder="1">
      <alignment vertical="center"/>
    </xf>
    <xf numFmtId="38" fontId="6" fillId="0" borderId="27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38" fontId="6" fillId="0" borderId="58" xfId="1" applyFont="1" applyBorder="1" applyAlignment="1">
      <alignment horizontal="right" vertical="center"/>
    </xf>
    <xf numFmtId="0" fontId="6" fillId="0" borderId="48" xfId="0" applyFont="1" applyFill="1" applyBorder="1" applyAlignment="1">
      <alignment horizontal="right" vertical="center" shrinkToFit="1"/>
    </xf>
    <xf numFmtId="178" fontId="9" fillId="2" borderId="59" xfId="0" applyNumberFormat="1" applyFont="1" applyFill="1" applyBorder="1" applyAlignment="1">
      <alignment vertical="center"/>
    </xf>
    <xf numFmtId="38" fontId="4" fillId="0" borderId="57" xfId="1" applyFont="1" applyFill="1" applyBorder="1" applyAlignment="1">
      <alignment horizontal="center" vertical="center"/>
    </xf>
    <xf numFmtId="38" fontId="6" fillId="0" borderId="49" xfId="1" applyFont="1" applyBorder="1" applyAlignment="1">
      <alignment horizontal="right" vertical="center"/>
    </xf>
    <xf numFmtId="41" fontId="5" fillId="0" borderId="60" xfId="1" applyNumberFormat="1" applyFont="1" applyBorder="1" applyAlignment="1">
      <alignment horizontal="right" vertical="center"/>
    </xf>
    <xf numFmtId="41" fontId="5" fillId="0" borderId="61" xfId="1" applyNumberFormat="1" applyFont="1" applyBorder="1" applyAlignment="1">
      <alignment horizontal="right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63" xfId="1" applyFont="1" applyBorder="1" applyAlignment="1">
      <alignment horizontal="center" vertical="center"/>
    </xf>
    <xf numFmtId="38" fontId="9" fillId="0" borderId="64" xfId="1" applyFont="1" applyBorder="1" applyAlignment="1">
      <alignment horizontal="center" vertical="center"/>
    </xf>
    <xf numFmtId="176" fontId="9" fillId="2" borderId="65" xfId="1" applyNumberFormat="1" applyFont="1" applyFill="1" applyBorder="1">
      <alignment vertical="center"/>
    </xf>
    <xf numFmtId="180" fontId="9" fillId="2" borderId="66" xfId="1" applyNumberFormat="1" applyFont="1" applyFill="1" applyBorder="1" applyAlignment="1">
      <alignment horizontal="right" vertical="center"/>
    </xf>
    <xf numFmtId="180" fontId="9" fillId="2" borderId="67" xfId="1" applyNumberFormat="1" applyFont="1" applyFill="1" applyBorder="1" applyAlignment="1">
      <alignment horizontal="right" vertical="center"/>
    </xf>
    <xf numFmtId="180" fontId="9" fillId="2" borderId="68" xfId="1" applyNumberFormat="1" applyFont="1" applyFill="1" applyBorder="1" applyAlignment="1">
      <alignment horizontal="right" vertical="center"/>
    </xf>
    <xf numFmtId="180" fontId="9" fillId="2" borderId="6" xfId="1" applyNumberFormat="1" applyFont="1" applyFill="1" applyBorder="1" applyAlignment="1">
      <alignment horizontal="right" vertical="center"/>
    </xf>
    <xf numFmtId="180" fontId="9" fillId="2" borderId="10" xfId="1" applyNumberFormat="1" applyFont="1" applyFill="1" applyBorder="1" applyAlignment="1">
      <alignment horizontal="right" vertical="center"/>
    </xf>
    <xf numFmtId="176" fontId="9" fillId="2" borderId="5" xfId="1" applyNumberFormat="1" applyFont="1" applyFill="1" applyBorder="1">
      <alignment vertical="center"/>
    </xf>
    <xf numFmtId="180" fontId="9" fillId="2" borderId="69" xfId="1" applyNumberFormat="1" applyFont="1" applyFill="1" applyBorder="1" applyAlignment="1">
      <alignment horizontal="right" vertical="center"/>
    </xf>
    <xf numFmtId="41" fontId="9" fillId="2" borderId="66" xfId="1" applyNumberFormat="1" applyFont="1" applyFill="1" applyBorder="1" applyAlignment="1">
      <alignment horizontal="right" vertical="center"/>
    </xf>
    <xf numFmtId="41" fontId="9" fillId="2" borderId="70" xfId="1" applyNumberFormat="1" applyFont="1" applyFill="1" applyBorder="1" applyAlignment="1">
      <alignment horizontal="right" vertical="center"/>
    </xf>
    <xf numFmtId="41" fontId="9" fillId="2" borderId="6" xfId="1" applyNumberFormat="1" applyFont="1" applyFill="1" applyBorder="1" applyAlignment="1">
      <alignment horizontal="right" vertical="center"/>
    </xf>
    <xf numFmtId="176" fontId="9" fillId="2" borderId="71" xfId="1" applyNumberFormat="1" applyFont="1" applyFill="1" applyBorder="1">
      <alignment vertical="center"/>
    </xf>
    <xf numFmtId="180" fontId="9" fillId="2" borderId="20" xfId="1" applyNumberFormat="1" applyFont="1" applyFill="1" applyBorder="1" applyAlignment="1">
      <alignment horizontal="right" vertical="center"/>
    </xf>
    <xf numFmtId="180" fontId="9" fillId="2" borderId="72" xfId="1" applyNumberFormat="1" applyFont="1" applyFill="1" applyBorder="1" applyAlignment="1">
      <alignment horizontal="right" vertical="center"/>
    </xf>
    <xf numFmtId="41" fontId="9" fillId="2" borderId="20" xfId="1" applyNumberFormat="1" applyFont="1" applyFill="1" applyBorder="1" applyAlignment="1">
      <alignment horizontal="right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right" vertical="center"/>
    </xf>
    <xf numFmtId="178" fontId="5" fillId="0" borderId="75" xfId="0" applyNumberFormat="1" applyFont="1" applyFill="1" applyBorder="1" applyAlignment="1">
      <alignment vertical="center"/>
    </xf>
    <xf numFmtId="180" fontId="9" fillId="2" borderId="11" xfId="1" applyNumberFormat="1" applyFont="1" applyFill="1" applyBorder="1" applyAlignment="1">
      <alignment horizontal="right" vertical="center"/>
    </xf>
    <xf numFmtId="180" fontId="9" fillId="2" borderId="76" xfId="1" applyNumberFormat="1" applyFont="1" applyFill="1" applyBorder="1" applyAlignment="1">
      <alignment horizontal="right" vertical="center"/>
    </xf>
    <xf numFmtId="178" fontId="5" fillId="0" borderId="77" xfId="0" applyNumberFormat="1" applyFont="1" applyFill="1" applyBorder="1" applyAlignment="1">
      <alignment horizontal="right" vertical="center"/>
    </xf>
    <xf numFmtId="178" fontId="5" fillId="0" borderId="78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41" fontId="9" fillId="2" borderId="79" xfId="0" applyNumberFormat="1" applyFont="1" applyFill="1" applyBorder="1" applyAlignment="1">
      <alignment horizontal="right" vertical="center"/>
    </xf>
    <xf numFmtId="41" fontId="9" fillId="2" borderId="80" xfId="0" applyNumberFormat="1" applyFont="1" applyFill="1" applyBorder="1" applyAlignment="1">
      <alignment horizontal="right" vertical="center"/>
    </xf>
    <xf numFmtId="38" fontId="5" fillId="0" borderId="81" xfId="1" applyFont="1" applyBorder="1" applyAlignment="1">
      <alignment horizontal="right" vertical="center"/>
    </xf>
    <xf numFmtId="38" fontId="5" fillId="0" borderId="55" xfId="1" applyFont="1" applyBorder="1" applyAlignment="1">
      <alignment horizontal="right" vertical="center"/>
    </xf>
    <xf numFmtId="180" fontId="5" fillId="0" borderId="82" xfId="1" applyNumberFormat="1" applyFont="1" applyBorder="1" applyAlignment="1">
      <alignment horizontal="right" vertical="center"/>
    </xf>
    <xf numFmtId="180" fontId="9" fillId="2" borderId="84" xfId="1" applyNumberFormat="1" applyFont="1" applyFill="1" applyBorder="1" applyAlignment="1">
      <alignment horizontal="right" vertical="center"/>
    </xf>
    <xf numFmtId="180" fontId="9" fillId="2" borderId="86" xfId="0" applyNumberFormat="1" applyFont="1" applyFill="1" applyBorder="1" applyAlignment="1">
      <alignment vertical="center"/>
    </xf>
    <xf numFmtId="0" fontId="4" fillId="0" borderId="87" xfId="0" applyFont="1" applyFill="1" applyBorder="1">
      <alignment vertical="center"/>
    </xf>
    <xf numFmtId="0" fontId="5" fillId="0" borderId="41" xfId="0" applyFont="1" applyFill="1" applyBorder="1">
      <alignment vertical="center"/>
    </xf>
    <xf numFmtId="0" fontId="5" fillId="0" borderId="42" xfId="0" applyFont="1" applyFill="1" applyBorder="1">
      <alignment vertical="center"/>
    </xf>
    <xf numFmtId="0" fontId="5" fillId="0" borderId="57" xfId="0" applyFont="1" applyFill="1" applyBorder="1">
      <alignment vertical="center"/>
    </xf>
    <xf numFmtId="41" fontId="5" fillId="0" borderId="44" xfId="0" applyNumberFormat="1" applyFont="1" applyFill="1" applyBorder="1" applyAlignment="1">
      <alignment horizontal="center" vertical="center"/>
    </xf>
    <xf numFmtId="41" fontId="5" fillId="0" borderId="37" xfId="0" applyNumberFormat="1" applyFont="1" applyFill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0" fontId="5" fillId="0" borderId="92" xfId="0" applyFont="1" applyFill="1" applyBorder="1">
      <alignment vertical="center"/>
    </xf>
    <xf numFmtId="41" fontId="5" fillId="0" borderId="93" xfId="0" applyNumberFormat="1" applyFont="1" applyFill="1" applyBorder="1" applyAlignment="1">
      <alignment horizontal="center" vertical="center"/>
    </xf>
    <xf numFmtId="41" fontId="5" fillId="0" borderId="94" xfId="0" applyNumberFormat="1" applyFont="1" applyFill="1" applyBorder="1" applyAlignment="1">
      <alignment horizontal="center" vertical="center"/>
    </xf>
    <xf numFmtId="0" fontId="10" fillId="0" borderId="38" xfId="0" applyNumberFormat="1" applyFont="1" applyFill="1" applyBorder="1" applyAlignment="1">
      <alignment vertical="center"/>
    </xf>
    <xf numFmtId="0" fontId="4" fillId="0" borderId="62" xfId="0" applyNumberFormat="1" applyFont="1" applyFill="1" applyBorder="1" applyAlignment="1">
      <alignment vertical="center"/>
    </xf>
    <xf numFmtId="0" fontId="5" fillId="0" borderId="96" xfId="0" applyFont="1" applyFill="1" applyBorder="1">
      <alignment vertical="center"/>
    </xf>
    <xf numFmtId="0" fontId="5" fillId="0" borderId="97" xfId="0" applyFont="1" applyFill="1" applyBorder="1">
      <alignment vertical="center"/>
    </xf>
    <xf numFmtId="0" fontId="10" fillId="0" borderId="77" xfId="0" applyNumberFormat="1" applyFont="1" applyFill="1" applyBorder="1" applyAlignment="1">
      <alignment vertical="center"/>
    </xf>
    <xf numFmtId="180" fontId="5" fillId="0" borderId="60" xfId="1" applyNumberFormat="1" applyFont="1" applyBorder="1">
      <alignment vertical="center"/>
    </xf>
    <xf numFmtId="180" fontId="9" fillId="2" borderId="82" xfId="1" applyNumberFormat="1" applyFont="1" applyFill="1" applyBorder="1" applyAlignment="1">
      <alignment horizontal="right" vertical="center"/>
    </xf>
    <xf numFmtId="180" fontId="5" fillId="0" borderId="60" xfId="1" applyNumberFormat="1" applyFont="1" applyBorder="1" applyAlignment="1">
      <alignment horizontal="right" vertical="center"/>
    </xf>
    <xf numFmtId="176" fontId="5" fillId="0" borderId="57" xfId="1" applyNumberFormat="1" applyFont="1" applyBorder="1">
      <alignment vertical="center"/>
    </xf>
    <xf numFmtId="41" fontId="5" fillId="0" borderId="0" xfId="0" applyNumberFormat="1" applyFont="1" applyFill="1">
      <alignment vertical="center"/>
    </xf>
    <xf numFmtId="0" fontId="10" fillId="0" borderId="0" xfId="0" applyFont="1" applyBorder="1" applyAlignment="1">
      <alignment vertical="center"/>
    </xf>
    <xf numFmtId="181" fontId="9" fillId="2" borderId="85" xfId="1" applyNumberFormat="1" applyFont="1" applyFill="1" applyBorder="1" applyAlignment="1">
      <alignment horizontal="right" vertical="center"/>
    </xf>
    <xf numFmtId="176" fontId="5" fillId="0" borderId="88" xfId="0" applyNumberFormat="1" applyFont="1" applyFill="1" applyBorder="1">
      <alignment vertical="center"/>
    </xf>
    <xf numFmtId="38" fontId="5" fillId="0" borderId="88" xfId="1" applyFont="1" applyFill="1" applyBorder="1">
      <alignment vertical="center"/>
    </xf>
    <xf numFmtId="38" fontId="5" fillId="0" borderId="0" xfId="1" applyFont="1" applyFill="1" applyBorder="1">
      <alignment vertical="center"/>
    </xf>
    <xf numFmtId="41" fontId="5" fillId="0" borderId="50" xfId="0" applyNumberFormat="1" applyFont="1" applyFill="1" applyBorder="1" applyAlignment="1">
      <alignment horizontal="right" vertical="center"/>
    </xf>
    <xf numFmtId="0" fontId="5" fillId="0" borderId="109" xfId="0" applyFont="1" applyFill="1" applyBorder="1">
      <alignment vertical="center"/>
    </xf>
    <xf numFmtId="41" fontId="5" fillId="0" borderId="94" xfId="0" applyNumberFormat="1" applyFont="1" applyFill="1" applyBorder="1" applyAlignment="1">
      <alignment horizontal="right" vertical="center"/>
    </xf>
    <xf numFmtId="38" fontId="5" fillId="0" borderId="0" xfId="1" applyFont="1" applyFill="1">
      <alignment vertical="center"/>
    </xf>
    <xf numFmtId="180" fontId="9" fillId="2" borderId="121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Border="1" applyAlignment="1">
      <alignment vertical="center"/>
    </xf>
    <xf numFmtId="38" fontId="5" fillId="0" borderId="120" xfId="1" applyFont="1" applyBorder="1" applyAlignment="1">
      <alignment horizontal="center" vertical="center"/>
    </xf>
    <xf numFmtId="38" fontId="5" fillId="0" borderId="83" xfId="1" applyFont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41" fontId="9" fillId="2" borderId="123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41" fontId="5" fillId="0" borderId="31" xfId="0" applyNumberFormat="1" applyFont="1" applyFill="1" applyBorder="1" applyAlignment="1">
      <alignment horizontal="center" vertical="center"/>
    </xf>
    <xf numFmtId="176" fontId="5" fillId="0" borderId="124" xfId="0" applyNumberFormat="1" applyFont="1" applyFill="1" applyBorder="1" applyAlignment="1">
      <alignment horizontal="right" vertical="center"/>
    </xf>
    <xf numFmtId="0" fontId="7" fillId="0" borderId="57" xfId="0" applyFont="1" applyFill="1" applyBorder="1" applyAlignment="1">
      <alignment horizontal="right"/>
    </xf>
    <xf numFmtId="0" fontId="9" fillId="0" borderId="50" xfId="0" applyFont="1" applyFill="1" applyBorder="1" applyAlignment="1">
      <alignment vertical="center" wrapText="1"/>
    </xf>
    <xf numFmtId="0" fontId="9" fillId="0" borderId="43" xfId="0" applyFont="1" applyFill="1" applyBorder="1" applyAlignment="1">
      <alignment vertical="center" wrapText="1"/>
    </xf>
    <xf numFmtId="0" fontId="5" fillId="0" borderId="125" xfId="0" applyFont="1" applyFill="1" applyBorder="1" applyAlignment="1">
      <alignment vertical="center"/>
    </xf>
    <xf numFmtId="38" fontId="5" fillId="0" borderId="33" xfId="1" applyFont="1" applyFill="1" applyBorder="1">
      <alignment vertical="center"/>
    </xf>
    <xf numFmtId="38" fontId="5" fillId="0" borderId="91" xfId="1" applyFont="1" applyFill="1" applyBorder="1">
      <alignment vertical="center"/>
    </xf>
    <xf numFmtId="38" fontId="5" fillId="0" borderId="126" xfId="1" applyFont="1" applyBorder="1" applyAlignment="1">
      <alignment horizontal="center" vertical="center"/>
    </xf>
    <xf numFmtId="180" fontId="5" fillId="0" borderId="129" xfId="1" applyNumberFormat="1" applyFont="1" applyBorder="1" applyAlignment="1">
      <alignment horizontal="right" vertical="center"/>
    </xf>
    <xf numFmtId="180" fontId="5" fillId="0" borderId="130" xfId="1" applyNumberFormat="1" applyFont="1" applyBorder="1" applyAlignment="1">
      <alignment horizontal="right" vertical="center"/>
    </xf>
    <xf numFmtId="176" fontId="9" fillId="2" borderId="131" xfId="1" applyNumberFormat="1" applyFont="1" applyFill="1" applyBorder="1">
      <alignment vertical="center"/>
    </xf>
    <xf numFmtId="180" fontId="9" fillId="2" borderId="132" xfId="1" applyNumberFormat="1" applyFont="1" applyFill="1" applyBorder="1" applyAlignment="1">
      <alignment horizontal="right" vertical="center"/>
    </xf>
    <xf numFmtId="180" fontId="9" fillId="2" borderId="133" xfId="1" applyNumberFormat="1" applyFont="1" applyFill="1" applyBorder="1" applyAlignment="1">
      <alignment horizontal="right" vertical="center"/>
    </xf>
    <xf numFmtId="41" fontId="9" fillId="0" borderId="127" xfId="1" applyNumberFormat="1" applyFont="1" applyFill="1" applyBorder="1" applyAlignment="1">
      <alignment horizontal="right" vertical="center"/>
    </xf>
    <xf numFmtId="180" fontId="9" fillId="2" borderId="134" xfId="1" applyNumberFormat="1" applyFont="1" applyFill="1" applyBorder="1" applyAlignment="1">
      <alignment horizontal="right" vertical="center"/>
    </xf>
    <xf numFmtId="41" fontId="9" fillId="0" borderId="13" xfId="1" applyNumberFormat="1" applyFont="1" applyFill="1" applyBorder="1" applyAlignment="1">
      <alignment horizontal="right" vertical="center"/>
    </xf>
    <xf numFmtId="41" fontId="9" fillId="2" borderId="121" xfId="1" applyNumberFormat="1" applyFont="1" applyFill="1" applyBorder="1" applyAlignment="1">
      <alignment horizontal="right" vertical="center"/>
    </xf>
    <xf numFmtId="180" fontId="5" fillId="0" borderId="13" xfId="1" applyNumberFormat="1" applyFont="1" applyFill="1" applyBorder="1" applyAlignment="1">
      <alignment horizontal="right" vertical="center"/>
    </xf>
    <xf numFmtId="180" fontId="5" fillId="0" borderId="122" xfId="1" applyNumberFormat="1" applyFont="1" applyFill="1" applyBorder="1" applyAlignment="1">
      <alignment horizontal="right" vertical="center"/>
    </xf>
    <xf numFmtId="180" fontId="5" fillId="0" borderId="15" xfId="1" applyNumberFormat="1" applyFont="1" applyFill="1" applyBorder="1" applyAlignment="1">
      <alignment horizontal="right" vertical="center"/>
    </xf>
    <xf numFmtId="180" fontId="5" fillId="0" borderId="63" xfId="1" applyNumberFormat="1" applyFont="1" applyFill="1" applyBorder="1" applyAlignment="1">
      <alignment horizontal="right" vertical="center"/>
    </xf>
    <xf numFmtId="180" fontId="5" fillId="0" borderId="127" xfId="1" applyNumberFormat="1" applyFont="1" applyFill="1" applyBorder="1" applyAlignment="1">
      <alignment horizontal="right" vertical="center"/>
    </xf>
    <xf numFmtId="180" fontId="5" fillId="0" borderId="135" xfId="1" applyNumberFormat="1" applyFont="1" applyFill="1" applyBorder="1" applyAlignment="1">
      <alignment horizontal="right" vertical="center"/>
    </xf>
    <xf numFmtId="176" fontId="5" fillId="0" borderId="95" xfId="1" applyNumberFormat="1" applyFont="1" applyFill="1" applyBorder="1">
      <alignment vertical="center"/>
    </xf>
    <xf numFmtId="176" fontId="5" fillId="0" borderId="5" xfId="1" applyNumberFormat="1" applyFont="1" applyFill="1" applyBorder="1">
      <alignment vertical="center"/>
    </xf>
    <xf numFmtId="180" fontId="5" fillId="0" borderId="128" xfId="1" applyNumberFormat="1" applyFont="1" applyFill="1" applyBorder="1" applyAlignment="1">
      <alignment horizontal="right" vertical="center"/>
    </xf>
    <xf numFmtId="180" fontId="5" fillId="0" borderId="11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>
      <alignment vertical="center"/>
    </xf>
    <xf numFmtId="0" fontId="4" fillId="0" borderId="3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38" fontId="5" fillId="0" borderId="54" xfId="1" applyFont="1" applyBorder="1" applyAlignment="1">
      <alignment horizontal="right" vertical="center"/>
    </xf>
    <xf numFmtId="0" fontId="9" fillId="0" borderId="136" xfId="0" applyFont="1" applyFill="1" applyBorder="1" applyAlignment="1">
      <alignment horizontal="center" vertical="center"/>
    </xf>
    <xf numFmtId="177" fontId="9" fillId="2" borderId="137" xfId="0" applyNumberFormat="1" applyFont="1" applyFill="1" applyBorder="1" applyAlignment="1">
      <alignment vertical="center"/>
    </xf>
    <xf numFmtId="177" fontId="5" fillId="0" borderId="138" xfId="0" applyNumberFormat="1" applyFont="1" applyFill="1" applyBorder="1" applyAlignment="1">
      <alignment vertical="center"/>
    </xf>
    <xf numFmtId="177" fontId="5" fillId="0" borderId="139" xfId="0" applyNumberFormat="1" applyFont="1" applyFill="1" applyBorder="1" applyAlignment="1">
      <alignment vertical="center"/>
    </xf>
    <xf numFmtId="0" fontId="6" fillId="0" borderId="74" xfId="0" applyFont="1" applyFill="1" applyBorder="1" applyAlignment="1">
      <alignment horizontal="right" vertical="center" shrinkToFit="1"/>
    </xf>
    <xf numFmtId="177" fontId="9" fillId="2" borderId="140" xfId="0" applyNumberFormat="1" applyFont="1" applyFill="1" applyBorder="1" applyAlignment="1">
      <alignment vertical="center"/>
    </xf>
    <xf numFmtId="178" fontId="9" fillId="2" borderId="141" xfId="0" applyNumberFormat="1" applyFont="1" applyFill="1" applyBorder="1" applyAlignment="1">
      <alignment vertical="center"/>
    </xf>
    <xf numFmtId="177" fontId="5" fillId="0" borderId="142" xfId="0" applyNumberFormat="1" applyFont="1" applyFill="1" applyBorder="1" applyAlignment="1">
      <alignment vertical="center"/>
    </xf>
    <xf numFmtId="178" fontId="5" fillId="0" borderId="135" xfId="0" applyNumberFormat="1" applyFont="1" applyFill="1" applyBorder="1" applyAlignment="1">
      <alignment vertical="center"/>
    </xf>
    <xf numFmtId="177" fontId="5" fillId="0" borderId="143" xfId="0" applyNumberFormat="1" applyFont="1" applyFill="1" applyBorder="1" applyAlignment="1">
      <alignment vertical="center"/>
    </xf>
    <xf numFmtId="178" fontId="5" fillId="0" borderId="144" xfId="0" applyNumberFormat="1" applyFont="1" applyFill="1" applyBorder="1" applyAlignment="1">
      <alignment vertical="center"/>
    </xf>
    <xf numFmtId="176" fontId="9" fillId="2" borderId="145" xfId="0" applyNumberFormat="1" applyFont="1" applyFill="1" applyBorder="1" applyAlignment="1">
      <alignment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146" xfId="0" applyNumberFormat="1" applyFont="1" applyFill="1" applyBorder="1" applyAlignment="1">
      <alignment horizontal="right" vertical="center"/>
    </xf>
    <xf numFmtId="0" fontId="9" fillId="0" borderId="63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right" vertical="center"/>
    </xf>
    <xf numFmtId="178" fontId="9" fillId="2" borderId="147" xfId="0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left" vertical="center" shrinkToFit="1"/>
    </xf>
    <xf numFmtId="0" fontId="9" fillId="0" borderId="128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right" vertical="center"/>
    </xf>
    <xf numFmtId="41" fontId="5" fillId="0" borderId="44" xfId="0" applyNumberFormat="1" applyFont="1" applyFill="1" applyBorder="1" applyAlignment="1">
      <alignment horizontal="right" vertical="center"/>
    </xf>
    <xf numFmtId="41" fontId="5" fillId="0" borderId="39" xfId="0" applyNumberFormat="1" applyFont="1" applyFill="1" applyBorder="1" applyAlignment="1">
      <alignment horizontal="right" vertical="center"/>
    </xf>
    <xf numFmtId="41" fontId="5" fillId="0" borderId="124" xfId="0" applyNumberFormat="1" applyFont="1" applyFill="1" applyBorder="1" applyAlignment="1">
      <alignment horizontal="right" vertical="center"/>
    </xf>
    <xf numFmtId="176" fontId="5" fillId="0" borderId="95" xfId="1" applyNumberFormat="1" applyFont="1" applyBorder="1">
      <alignment vertical="center"/>
    </xf>
    <xf numFmtId="180" fontId="5" fillId="0" borderId="127" xfId="1" applyNumberFormat="1" applyFont="1" applyBorder="1" applyAlignment="1">
      <alignment horizontal="right" vertical="center"/>
    </xf>
    <xf numFmtId="180" fontId="5" fillId="0" borderId="63" xfId="1" applyNumberFormat="1" applyFont="1" applyBorder="1" applyAlignment="1">
      <alignment horizontal="right" vertical="center"/>
    </xf>
    <xf numFmtId="41" fontId="5" fillId="0" borderId="127" xfId="1" applyNumberFormat="1" applyFont="1" applyBorder="1" applyAlignment="1">
      <alignment horizontal="right" vertical="center"/>
    </xf>
    <xf numFmtId="180" fontId="5" fillId="0" borderId="128" xfId="1" applyNumberFormat="1" applyFont="1" applyBorder="1" applyAlignment="1">
      <alignment horizontal="right" vertical="center"/>
    </xf>
    <xf numFmtId="0" fontId="4" fillId="0" borderId="57" xfId="0" applyFont="1" applyFill="1" applyBorder="1">
      <alignment vertical="center"/>
    </xf>
    <xf numFmtId="0" fontId="4" fillId="0" borderId="79" xfId="0" applyNumberFormat="1" applyFont="1" applyFill="1" applyBorder="1" applyAlignment="1">
      <alignment vertical="center"/>
    </xf>
    <xf numFmtId="38" fontId="5" fillId="0" borderId="150" xfId="1" applyFont="1" applyFill="1" applyBorder="1">
      <alignment vertical="center"/>
    </xf>
    <xf numFmtId="0" fontId="5" fillId="0" borderId="151" xfId="0" applyFont="1" applyFill="1" applyBorder="1">
      <alignment vertical="center"/>
    </xf>
    <xf numFmtId="0" fontId="5" fillId="0" borderId="152" xfId="0" applyFont="1" applyFill="1" applyBorder="1">
      <alignment vertical="center"/>
    </xf>
    <xf numFmtId="0" fontId="5" fillId="0" borderId="38" xfId="0" applyFont="1" applyFill="1" applyBorder="1">
      <alignment vertical="center"/>
    </xf>
    <xf numFmtId="41" fontId="5" fillId="0" borderId="33" xfId="0" applyNumberFormat="1" applyFont="1" applyFill="1" applyBorder="1">
      <alignment vertical="center"/>
    </xf>
    <xf numFmtId="41" fontId="5" fillId="0" borderId="37" xfId="1" applyNumberFormat="1" applyFont="1" applyFill="1" applyBorder="1">
      <alignment vertical="center"/>
    </xf>
    <xf numFmtId="41" fontId="5" fillId="0" borderId="153" xfId="1" applyNumberFormat="1" applyFont="1" applyFill="1" applyBorder="1">
      <alignment vertical="center"/>
    </xf>
    <xf numFmtId="38" fontId="5" fillId="0" borderId="155" xfId="1" applyFont="1" applyBorder="1" applyAlignment="1">
      <alignment horizontal="right" vertical="center"/>
    </xf>
    <xf numFmtId="176" fontId="5" fillId="0" borderId="156" xfId="1" applyNumberFormat="1" applyFont="1" applyBorder="1">
      <alignment vertical="center"/>
    </xf>
    <xf numFmtId="180" fontId="5" fillId="0" borderId="157" xfId="1" applyNumberFormat="1" applyFont="1" applyBorder="1" applyAlignment="1">
      <alignment horizontal="right" vertical="center"/>
    </xf>
    <xf numFmtId="180" fontId="5" fillId="0" borderId="158" xfId="1" applyNumberFormat="1" applyFont="1" applyBorder="1" applyAlignment="1">
      <alignment horizontal="right" vertical="center"/>
    </xf>
    <xf numFmtId="41" fontId="5" fillId="0" borderId="157" xfId="1" applyNumberFormat="1" applyFont="1" applyBorder="1" applyAlignment="1">
      <alignment horizontal="right" vertical="center"/>
    </xf>
    <xf numFmtId="180" fontId="5" fillId="0" borderId="159" xfId="1" applyNumberFormat="1" applyFont="1" applyBorder="1" applyAlignment="1">
      <alignment horizontal="right" vertical="center"/>
    </xf>
    <xf numFmtId="38" fontId="4" fillId="0" borderId="102" xfId="1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103" xfId="0" applyFont="1" applyBorder="1" applyAlignment="1">
      <alignment horizontal="center" vertical="center" shrinkToFit="1"/>
    </xf>
    <xf numFmtId="0" fontId="4" fillId="0" borderId="105" xfId="0" applyFont="1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4" fillId="0" borderId="108" xfId="0" applyFont="1" applyFill="1" applyBorder="1" applyAlignment="1">
      <alignment horizontal="center" vertical="center"/>
    </xf>
    <xf numFmtId="0" fontId="4" fillId="0" borderId="111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110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38" fontId="4" fillId="0" borderId="98" xfId="1" applyFont="1" applyBorder="1" applyAlignment="1">
      <alignment horizontal="center" vertical="center" shrinkToFit="1"/>
    </xf>
    <xf numFmtId="0" fontId="0" fillId="0" borderId="98" xfId="0" applyBorder="1" applyAlignment="1">
      <alignment vertical="center" shrinkToFit="1"/>
    </xf>
    <xf numFmtId="38" fontId="4" fillId="0" borderId="118" xfId="1" applyFont="1" applyBorder="1" applyAlignment="1">
      <alignment horizontal="center" vertical="center" shrinkToFit="1"/>
    </xf>
    <xf numFmtId="0" fontId="0" fillId="0" borderId="119" xfId="0" applyBorder="1" applyAlignment="1">
      <alignment vertical="center" shrinkToFit="1"/>
    </xf>
    <xf numFmtId="38" fontId="4" fillId="0" borderId="104" xfId="1" applyFont="1" applyBorder="1" applyAlignment="1">
      <alignment horizontal="center" vertical="center"/>
    </xf>
    <xf numFmtId="38" fontId="4" fillId="0" borderId="105" xfId="1" applyFont="1" applyBorder="1" applyAlignment="1">
      <alignment horizontal="center" vertical="center"/>
    </xf>
    <xf numFmtId="38" fontId="4" fillId="0" borderId="106" xfId="1" applyFont="1" applyBorder="1" applyAlignment="1">
      <alignment horizontal="center" vertical="center"/>
    </xf>
    <xf numFmtId="38" fontId="4" fillId="0" borderId="107" xfId="1" applyFont="1" applyBorder="1" applyAlignment="1">
      <alignment horizontal="center" vertical="center"/>
    </xf>
    <xf numFmtId="38" fontId="4" fillId="0" borderId="108" xfId="1" applyFont="1" applyBorder="1" applyAlignment="1">
      <alignment horizontal="center" vertical="center"/>
    </xf>
    <xf numFmtId="38" fontId="4" fillId="0" borderId="109" xfId="1" applyFont="1" applyBorder="1" applyAlignment="1">
      <alignment horizontal="center" vertical="center"/>
    </xf>
    <xf numFmtId="38" fontId="4" fillId="0" borderId="5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0" xfId="1" applyFont="1" applyBorder="1" applyAlignment="1">
      <alignment horizontal="center" vertical="center"/>
    </xf>
    <xf numFmtId="38" fontId="4" fillId="0" borderId="47" xfId="1" applyFont="1" applyBorder="1" applyAlignment="1">
      <alignment horizontal="center" vertical="center"/>
    </xf>
    <xf numFmtId="0" fontId="9" fillId="2" borderId="89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0" borderId="100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10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2" fillId="0" borderId="118" xfId="0" applyFont="1" applyBorder="1" applyAlignment="1">
      <alignment horizontal="center" vertical="center" shrinkToFit="1"/>
    </xf>
    <xf numFmtId="0" fontId="12" fillId="0" borderId="98" xfId="0" applyFont="1" applyBorder="1" applyAlignment="1">
      <alignment horizontal="center" vertical="center" shrinkToFit="1"/>
    </xf>
    <xf numFmtId="0" fontId="12" fillId="0" borderId="119" xfId="0" applyFont="1" applyBorder="1" applyAlignment="1">
      <alignment horizontal="center" vertical="center" shrinkToFit="1"/>
    </xf>
    <xf numFmtId="38" fontId="4" fillId="0" borderId="154" xfId="1" applyFont="1" applyBorder="1" applyAlignment="1">
      <alignment horizontal="center" vertical="center" shrinkToFit="1"/>
    </xf>
    <xf numFmtId="0" fontId="0" fillId="0" borderId="99" xfId="0" applyBorder="1" applyAlignment="1">
      <alignment vertical="center" shrinkToFit="1"/>
    </xf>
    <xf numFmtId="0" fontId="4" fillId="2" borderId="112" xfId="0" applyFont="1" applyFill="1" applyBorder="1" applyAlignment="1">
      <alignment vertical="center"/>
    </xf>
    <xf numFmtId="0" fontId="4" fillId="2" borderId="88" xfId="0" applyFont="1" applyFill="1" applyBorder="1" applyAlignment="1">
      <alignment vertical="center"/>
    </xf>
    <xf numFmtId="0" fontId="0" fillId="2" borderId="88" xfId="0" applyFill="1" applyBorder="1" applyAlignment="1">
      <alignment vertical="center"/>
    </xf>
    <xf numFmtId="0" fontId="4" fillId="0" borderId="106" xfId="0" applyFont="1" applyFill="1" applyBorder="1" applyAlignment="1">
      <alignment horizontal="center" vertical="center"/>
    </xf>
    <xf numFmtId="0" fontId="4" fillId="0" borderId="148" xfId="0" applyFont="1" applyFill="1" applyBorder="1" applyAlignment="1">
      <alignment horizontal="center" vertical="center"/>
    </xf>
    <xf numFmtId="0" fontId="4" fillId="0" borderId="149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4" fillId="0" borderId="10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5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10" xfId="0" applyBorder="1" applyAlignment="1">
      <alignment vertical="center"/>
    </xf>
    <xf numFmtId="0" fontId="0" fillId="0" borderId="47" xfId="0" applyBorder="1" applyAlignment="1">
      <alignment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center" vertical="center"/>
    </xf>
    <xf numFmtId="0" fontId="10" fillId="0" borderId="5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5" fillId="0" borderId="110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2" borderId="88" xfId="0" applyFont="1" applyFill="1" applyBorder="1" applyAlignment="1">
      <alignment vertical="center"/>
    </xf>
    <xf numFmtId="0" fontId="4" fillId="0" borderId="114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4" fillId="0" borderId="115" xfId="0" applyFont="1" applyFill="1" applyBorder="1" applyAlignment="1">
      <alignment horizontal="center" vertical="center"/>
    </xf>
    <xf numFmtId="0" fontId="4" fillId="0" borderId="113" xfId="0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 vertical="center"/>
    </xf>
    <xf numFmtId="0" fontId="4" fillId="0" borderId="117" xfId="0" applyFont="1" applyFill="1" applyBorder="1" applyAlignment="1">
      <alignment horizontal="center" vertical="center"/>
    </xf>
    <xf numFmtId="0" fontId="10" fillId="0" borderId="117" xfId="0" applyFont="1" applyFill="1" applyBorder="1" applyAlignment="1">
      <alignment horizontal="center" vertical="center"/>
    </xf>
    <xf numFmtId="0" fontId="4" fillId="0" borderId="116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41" fontId="5" fillId="0" borderId="18" xfId="0" applyNumberFormat="1" applyFont="1" applyFill="1" applyBorder="1" applyAlignment="1">
      <alignment horizontal="right" vertical="center"/>
    </xf>
    <xf numFmtId="41" fontId="5" fillId="0" borderId="75" xfId="0" applyNumberFormat="1" applyFont="1" applyFill="1" applyBorder="1" applyAlignment="1">
      <alignment horizontal="right" vertical="center"/>
    </xf>
    <xf numFmtId="41" fontId="5" fillId="0" borderId="21" xfId="0" applyNumberFormat="1" applyFont="1" applyFill="1" applyBorder="1" applyAlignment="1">
      <alignment horizontal="right" vertical="center"/>
    </xf>
    <xf numFmtId="41" fontId="5" fillId="0" borderId="76" xfId="0" applyNumberFormat="1" applyFont="1" applyFill="1" applyBorder="1" applyAlignment="1">
      <alignment horizontal="right" vertical="center"/>
    </xf>
  </cellXfs>
  <cellStyles count="8">
    <cellStyle name="桁区切り" xfId="1" builtinId="6"/>
    <cellStyle name="桁区切り 2" xfId="2"/>
    <cellStyle name="桁区切り 2 2" xfId="3"/>
    <cellStyle name="桁区切り 2 3" xfId="4"/>
    <cellStyle name="標準" xfId="0" builtinId="0"/>
    <cellStyle name="標準 2" xfId="5"/>
    <cellStyle name="標準 3" xfId="6"/>
    <cellStyle name="標準 3 2" xfId="7"/>
  </cellStyles>
  <dxfs count="12">
    <dxf>
      <border>
        <top style="hair">
          <color indexed="64"/>
        </top>
        <bottom style="hair">
          <color indexed="64"/>
        </bottom>
      </border>
    </dxf>
    <dxf>
      <font>
        <condense val="0"/>
        <extend val="0"/>
        <color indexed="9"/>
      </font>
    </dxf>
    <dxf>
      <border>
        <top style="hair">
          <color indexed="64"/>
        </top>
        <bottom style="hair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border>
        <top style="hair">
          <color indexed="64"/>
        </top>
        <bottom style="hair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'第１，2表'!#REF!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51830632"/>
        <c:axId val="351831024"/>
      </c:barChar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'第１，2表'!#REF!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829848"/>
        <c:axId val="351830240"/>
      </c:lineChart>
      <c:catAx>
        <c:axId val="351829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1830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8302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51829848"/>
        <c:crosses val="autoZero"/>
        <c:crossBetween val="between"/>
      </c:valAx>
      <c:catAx>
        <c:axId val="351830632"/>
        <c:scaling>
          <c:orientation val="minMax"/>
        </c:scaling>
        <c:delete val="1"/>
        <c:axPos val="b"/>
        <c:majorTickMark val="out"/>
        <c:minorTickMark val="none"/>
        <c:tickLblPos val="nextTo"/>
        <c:crossAx val="351831024"/>
        <c:crosses val="autoZero"/>
        <c:auto val="0"/>
        <c:lblAlgn val="ctr"/>
        <c:lblOffset val="100"/>
        <c:noMultiLvlLbl val="0"/>
      </c:catAx>
      <c:valAx>
        <c:axId val="3518310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5183063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609600</xdr:rowOff>
    </xdr:from>
    <xdr:to>
      <xdr:col>0</xdr:col>
      <xdr:colOff>0</xdr:colOff>
      <xdr:row>81</xdr:row>
      <xdr:rowOff>38100</xdr:rowOff>
    </xdr:to>
    <xdr:graphicFrame macro="">
      <xdr:nvGraphicFramePr>
        <xdr:cNvPr id="31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6"/>
  <sheetViews>
    <sheetView tabSelected="1" zoomScaleNormal="100" zoomScaleSheetLayoutView="100" workbookViewId="0">
      <selection activeCell="K65" sqref="K65"/>
    </sheetView>
  </sheetViews>
  <sheetFormatPr defaultRowHeight="13.5"/>
  <cols>
    <col min="1" max="1" width="10.625" style="2" customWidth="1"/>
    <col min="2" max="2" width="9.625" style="2" customWidth="1"/>
    <col min="3" max="8" width="12.625" style="2" customWidth="1"/>
    <col min="9" max="10" width="14.625" style="2" customWidth="1"/>
    <col min="11" max="11" width="12.625" style="2" customWidth="1"/>
    <col min="12" max="12" width="11.625" style="2" customWidth="1"/>
    <col min="13" max="23" width="10.625" style="2" customWidth="1"/>
    <col min="24" max="16384" width="9" style="2"/>
  </cols>
  <sheetData>
    <row r="1" spans="1:12" ht="24" customHeight="1">
      <c r="A1" s="21" t="s">
        <v>78</v>
      </c>
    </row>
    <row r="2" spans="1:12" ht="15.95" customHeight="1" thickBot="1"/>
    <row r="3" spans="1:12" ht="23.1" customHeight="1" thickTop="1">
      <c r="A3" s="278" t="s">
        <v>34</v>
      </c>
      <c r="B3" s="279"/>
      <c r="C3" s="274" t="s">
        <v>35</v>
      </c>
      <c r="D3" s="275"/>
      <c r="E3" s="276"/>
      <c r="F3" s="274" t="s">
        <v>31</v>
      </c>
      <c r="G3" s="275"/>
      <c r="H3" s="276"/>
      <c r="I3" s="274" t="s">
        <v>1</v>
      </c>
      <c r="J3" s="275"/>
      <c r="K3" s="277"/>
      <c r="L3" s="94"/>
    </row>
    <row r="4" spans="1:12" ht="21" customHeight="1">
      <c r="A4" s="280"/>
      <c r="B4" s="281"/>
      <c r="C4" s="100" t="s">
        <v>3</v>
      </c>
      <c r="D4" s="101" t="s">
        <v>71</v>
      </c>
      <c r="E4" s="102" t="s">
        <v>7</v>
      </c>
      <c r="F4" s="100" t="s">
        <v>3</v>
      </c>
      <c r="G4" s="101" t="s">
        <v>71</v>
      </c>
      <c r="H4" s="102" t="s">
        <v>100</v>
      </c>
      <c r="I4" s="100" t="s">
        <v>6</v>
      </c>
      <c r="J4" s="101" t="s">
        <v>71</v>
      </c>
      <c r="K4" s="103" t="s">
        <v>7</v>
      </c>
      <c r="L4" s="86"/>
    </row>
    <row r="5" spans="1:12" ht="21" customHeight="1" thickBot="1">
      <c r="A5" s="282"/>
      <c r="B5" s="283"/>
      <c r="C5" s="89" t="s">
        <v>72</v>
      </c>
      <c r="D5" s="90" t="s">
        <v>33</v>
      </c>
      <c r="E5" s="91" t="s">
        <v>2</v>
      </c>
      <c r="F5" s="89" t="s">
        <v>4</v>
      </c>
      <c r="G5" s="90" t="s">
        <v>33</v>
      </c>
      <c r="H5" s="91" t="s">
        <v>2</v>
      </c>
      <c r="I5" s="89" t="s">
        <v>5</v>
      </c>
      <c r="J5" s="90" t="s">
        <v>33</v>
      </c>
      <c r="K5" s="95" t="s">
        <v>2</v>
      </c>
      <c r="L5" s="87"/>
    </row>
    <row r="6" spans="1:12" ht="21" customHeight="1">
      <c r="A6" s="252" t="s">
        <v>85</v>
      </c>
      <c r="B6" s="79" t="s">
        <v>73</v>
      </c>
      <c r="C6" s="3">
        <v>240</v>
      </c>
      <c r="D6" s="4">
        <v>100</v>
      </c>
      <c r="E6" s="5"/>
      <c r="F6" s="3">
        <v>5842</v>
      </c>
      <c r="G6" s="4">
        <v>100</v>
      </c>
      <c r="H6" s="5"/>
      <c r="I6" s="3">
        <v>7645973</v>
      </c>
      <c r="J6" s="4">
        <v>100</v>
      </c>
      <c r="K6" s="6"/>
      <c r="L6" s="88"/>
    </row>
    <row r="7" spans="1:12" ht="21" customHeight="1">
      <c r="A7" s="253"/>
      <c r="B7" s="80" t="s">
        <v>74</v>
      </c>
      <c r="C7" s="7">
        <v>20</v>
      </c>
      <c r="D7" s="8">
        <v>100</v>
      </c>
      <c r="E7" s="9"/>
      <c r="F7" s="7">
        <v>801</v>
      </c>
      <c r="G7" s="8">
        <v>100</v>
      </c>
      <c r="H7" s="9"/>
      <c r="I7" s="7">
        <v>2432588</v>
      </c>
      <c r="J7" s="8">
        <v>100</v>
      </c>
      <c r="K7" s="10"/>
      <c r="L7" s="88"/>
    </row>
    <row r="8" spans="1:12" ht="21" customHeight="1">
      <c r="A8" s="254"/>
      <c r="B8" s="81" t="s">
        <v>96</v>
      </c>
      <c r="C8" s="104">
        <v>260</v>
      </c>
      <c r="D8" s="105">
        <v>100</v>
      </c>
      <c r="E8" s="106"/>
      <c r="F8" s="104">
        <v>6643</v>
      </c>
      <c r="G8" s="105">
        <v>100</v>
      </c>
      <c r="H8" s="106"/>
      <c r="I8" s="104">
        <v>10078561</v>
      </c>
      <c r="J8" s="105">
        <v>100</v>
      </c>
      <c r="K8" s="107"/>
      <c r="L8" s="88"/>
    </row>
    <row r="9" spans="1:12" ht="21" customHeight="1">
      <c r="A9" s="252" t="s">
        <v>86</v>
      </c>
      <c r="B9" s="79" t="s">
        <v>73</v>
      </c>
      <c r="C9" s="14">
        <v>212</v>
      </c>
      <c r="D9" s="70">
        <v>88.333333333333343</v>
      </c>
      <c r="E9" s="71">
        <v>88.333333333333343</v>
      </c>
      <c r="F9" s="14">
        <v>5651</v>
      </c>
      <c r="G9" s="70">
        <v>96.730571722013011</v>
      </c>
      <c r="H9" s="71">
        <v>96.730571722013011</v>
      </c>
      <c r="I9" s="14">
        <v>7482975</v>
      </c>
      <c r="J9" s="70">
        <v>97.868184990974996</v>
      </c>
      <c r="K9" s="151">
        <v>97.868184990974996</v>
      </c>
      <c r="L9" s="88"/>
    </row>
    <row r="10" spans="1:12" ht="21" customHeight="1">
      <c r="A10" s="253"/>
      <c r="B10" s="80" t="s">
        <v>74</v>
      </c>
      <c r="C10" s="7">
        <v>19</v>
      </c>
      <c r="D10" s="8">
        <v>95</v>
      </c>
      <c r="E10" s="12">
        <v>95</v>
      </c>
      <c r="F10" s="7">
        <v>812</v>
      </c>
      <c r="G10" s="8">
        <v>101.37328339575531</v>
      </c>
      <c r="H10" s="12">
        <v>101.37328339575531</v>
      </c>
      <c r="I10" s="7">
        <v>1152471</v>
      </c>
      <c r="J10" s="8">
        <v>47.376333353613518</v>
      </c>
      <c r="K10" s="133">
        <v>47.376333353613518</v>
      </c>
      <c r="L10" s="88"/>
    </row>
    <row r="11" spans="1:12" ht="21" customHeight="1">
      <c r="A11" s="254"/>
      <c r="B11" s="81" t="s">
        <v>96</v>
      </c>
      <c r="C11" s="104">
        <v>231</v>
      </c>
      <c r="D11" s="108">
        <v>88.84615384615384</v>
      </c>
      <c r="E11" s="109">
        <v>88.84615384615384</v>
      </c>
      <c r="F11" s="104">
        <v>6463</v>
      </c>
      <c r="G11" s="108">
        <v>97.290380852024683</v>
      </c>
      <c r="H11" s="109">
        <v>97.290380852024683</v>
      </c>
      <c r="I11" s="104">
        <v>8635446</v>
      </c>
      <c r="J11" s="108">
        <v>85.681338833986317</v>
      </c>
      <c r="K11" s="152">
        <v>85.681338833986317</v>
      </c>
      <c r="L11" s="88"/>
    </row>
    <row r="12" spans="1:12" ht="21" customHeight="1">
      <c r="A12" s="252" t="s">
        <v>87</v>
      </c>
      <c r="B12" s="79" t="s">
        <v>73</v>
      </c>
      <c r="C12" s="14">
        <v>221</v>
      </c>
      <c r="D12" s="15">
        <v>92.083333333333343</v>
      </c>
      <c r="E12" s="16">
        <v>104.24528301886792</v>
      </c>
      <c r="F12" s="14">
        <v>5827</v>
      </c>
      <c r="G12" s="15">
        <v>99.743238616912009</v>
      </c>
      <c r="H12" s="16">
        <v>103.11449301008672</v>
      </c>
      <c r="I12" s="14">
        <v>7852976</v>
      </c>
      <c r="J12" s="15">
        <v>102.70734673010224</v>
      </c>
      <c r="K12" s="153">
        <v>104.9445708424791</v>
      </c>
      <c r="L12" s="88"/>
    </row>
    <row r="13" spans="1:12" ht="21" customHeight="1">
      <c r="A13" s="253"/>
      <c r="B13" s="80" t="s">
        <v>74</v>
      </c>
      <c r="C13" s="7">
        <v>18</v>
      </c>
      <c r="D13" s="8">
        <v>90</v>
      </c>
      <c r="E13" s="12">
        <v>94.73684210526315</v>
      </c>
      <c r="F13" s="7">
        <v>889</v>
      </c>
      <c r="G13" s="8">
        <v>110.98626716604245</v>
      </c>
      <c r="H13" s="12">
        <v>109.48275862068967</v>
      </c>
      <c r="I13" s="7">
        <v>1038835</v>
      </c>
      <c r="J13" s="8">
        <v>42.704929893594802</v>
      </c>
      <c r="K13" s="133">
        <v>90.139795274675038</v>
      </c>
      <c r="L13" s="88"/>
    </row>
    <row r="14" spans="1:12" ht="21" customHeight="1">
      <c r="A14" s="254"/>
      <c r="B14" s="81" t="s">
        <v>96</v>
      </c>
      <c r="C14" s="104">
        <v>239</v>
      </c>
      <c r="D14" s="108">
        <v>91.92307692307692</v>
      </c>
      <c r="E14" s="109">
        <v>103.46320346320346</v>
      </c>
      <c r="F14" s="104">
        <v>6716</v>
      </c>
      <c r="G14" s="108">
        <v>101.09890109890109</v>
      </c>
      <c r="H14" s="109">
        <v>103.91459074733096</v>
      </c>
      <c r="I14" s="104">
        <v>8891811</v>
      </c>
      <c r="J14" s="108">
        <v>88.225005534024149</v>
      </c>
      <c r="K14" s="152">
        <v>102.96875227984749</v>
      </c>
      <c r="L14" s="88"/>
    </row>
    <row r="15" spans="1:12" ht="21" customHeight="1">
      <c r="A15" s="252" t="s">
        <v>88</v>
      </c>
      <c r="B15" s="79" t="s">
        <v>73</v>
      </c>
      <c r="C15" s="14">
        <v>236</v>
      </c>
      <c r="D15" s="15">
        <v>98.333333333333343</v>
      </c>
      <c r="E15" s="16">
        <v>106.78733031674209</v>
      </c>
      <c r="F15" s="14">
        <v>5995</v>
      </c>
      <c r="G15" s="15">
        <v>102.61896610749743</v>
      </c>
      <c r="H15" s="16">
        <v>102.88313025570619</v>
      </c>
      <c r="I15" s="14">
        <v>8712160</v>
      </c>
      <c r="J15" s="15">
        <v>113.94442538575535</v>
      </c>
      <c r="K15" s="153">
        <v>110.94087133336458</v>
      </c>
      <c r="L15" s="88"/>
    </row>
    <row r="16" spans="1:12" ht="21" customHeight="1">
      <c r="A16" s="253"/>
      <c r="B16" s="80" t="s">
        <v>74</v>
      </c>
      <c r="C16" s="7">
        <v>21</v>
      </c>
      <c r="D16" s="8">
        <v>105</v>
      </c>
      <c r="E16" s="12">
        <v>116.66666666666667</v>
      </c>
      <c r="F16" s="7">
        <v>944</v>
      </c>
      <c r="G16" s="8">
        <v>117.85268414481898</v>
      </c>
      <c r="H16" s="12">
        <v>106.1867266591676</v>
      </c>
      <c r="I16" s="7">
        <v>1141703</v>
      </c>
      <c r="J16" s="8">
        <v>46.933677219488047</v>
      </c>
      <c r="K16" s="133">
        <v>109.90224626625017</v>
      </c>
      <c r="L16" s="88"/>
    </row>
    <row r="17" spans="1:14" ht="21" customHeight="1">
      <c r="A17" s="254"/>
      <c r="B17" s="81" t="s">
        <v>96</v>
      </c>
      <c r="C17" s="104">
        <v>257</v>
      </c>
      <c r="D17" s="108">
        <v>98.84615384615384</v>
      </c>
      <c r="E17" s="109">
        <v>107.53138075313807</v>
      </c>
      <c r="F17" s="104">
        <v>6939</v>
      </c>
      <c r="G17" s="108">
        <v>104.45581815444828</v>
      </c>
      <c r="H17" s="109">
        <v>103.32042882668256</v>
      </c>
      <c r="I17" s="104">
        <v>9853863</v>
      </c>
      <c r="J17" s="108">
        <v>97.770534900766094</v>
      </c>
      <c r="K17" s="152">
        <v>110.81952821534331</v>
      </c>
      <c r="L17" s="88"/>
    </row>
    <row r="18" spans="1:14" ht="21" customHeight="1">
      <c r="A18" s="252" t="s">
        <v>89</v>
      </c>
      <c r="B18" s="79" t="s">
        <v>73</v>
      </c>
      <c r="C18" s="14">
        <v>208</v>
      </c>
      <c r="D18" s="15">
        <v>86.666666666666671</v>
      </c>
      <c r="E18" s="16">
        <v>88.13559322033899</v>
      </c>
      <c r="F18" s="14">
        <v>5633</v>
      </c>
      <c r="G18" s="15">
        <v>96.422458062307427</v>
      </c>
      <c r="H18" s="16">
        <v>93.961634695579647</v>
      </c>
      <c r="I18" s="14">
        <v>7282660</v>
      </c>
      <c r="J18" s="15">
        <v>95.248309142603574</v>
      </c>
      <c r="K18" s="153">
        <v>83.591899138675132</v>
      </c>
      <c r="L18" s="88"/>
    </row>
    <row r="19" spans="1:14" ht="21" customHeight="1">
      <c r="A19" s="253"/>
      <c r="B19" s="80" t="s">
        <v>74</v>
      </c>
      <c r="C19" s="7">
        <v>20</v>
      </c>
      <c r="D19" s="8">
        <v>100</v>
      </c>
      <c r="E19" s="12">
        <v>95.238095238095241</v>
      </c>
      <c r="F19" s="7">
        <v>817</v>
      </c>
      <c r="G19" s="8">
        <v>101.99750312109863</v>
      </c>
      <c r="H19" s="12">
        <v>86.54661016949153</v>
      </c>
      <c r="I19" s="7">
        <v>1579800</v>
      </c>
      <c r="J19" s="8">
        <v>64.943179856186077</v>
      </c>
      <c r="K19" s="133">
        <v>138.37223866452132</v>
      </c>
      <c r="L19" s="88"/>
    </row>
    <row r="20" spans="1:14" ht="21" customHeight="1">
      <c r="A20" s="254"/>
      <c r="B20" s="81" t="s">
        <v>96</v>
      </c>
      <c r="C20" s="110">
        <v>228</v>
      </c>
      <c r="D20" s="108">
        <v>87.692307692307693</v>
      </c>
      <c r="E20" s="109">
        <v>88.715953307393008</v>
      </c>
      <c r="F20" s="110">
        <v>6450</v>
      </c>
      <c r="G20" s="108">
        <v>97.094686135782013</v>
      </c>
      <c r="H20" s="109">
        <v>92.952875054042366</v>
      </c>
      <c r="I20" s="110">
        <v>8862460</v>
      </c>
      <c r="J20" s="108">
        <v>87.93378340419828</v>
      </c>
      <c r="K20" s="152">
        <v>89.938940697673587</v>
      </c>
      <c r="L20" s="88"/>
    </row>
    <row r="21" spans="1:14" ht="21" customHeight="1">
      <c r="A21" s="252" t="s">
        <v>90</v>
      </c>
      <c r="B21" s="79" t="s">
        <v>73</v>
      </c>
      <c r="C21" s="14">
        <v>185</v>
      </c>
      <c r="D21" s="15">
        <v>77.083333333333343</v>
      </c>
      <c r="E21" s="16">
        <v>88.942307692307693</v>
      </c>
      <c r="F21" s="14">
        <v>5589</v>
      </c>
      <c r="G21" s="15">
        <v>95.669291338582681</v>
      </c>
      <c r="H21" s="16">
        <v>99.218888691638568</v>
      </c>
      <c r="I21" s="76">
        <v>8569313</v>
      </c>
      <c r="J21" s="82" t="s">
        <v>97</v>
      </c>
      <c r="K21" s="96" t="s">
        <v>97</v>
      </c>
      <c r="L21" s="88"/>
    </row>
    <row r="22" spans="1:14" ht="21" customHeight="1">
      <c r="A22" s="253"/>
      <c r="B22" s="80" t="s">
        <v>74</v>
      </c>
      <c r="C22" s="72">
        <v>20</v>
      </c>
      <c r="D22" s="73">
        <v>100</v>
      </c>
      <c r="E22" s="74">
        <v>100</v>
      </c>
      <c r="F22" s="72">
        <v>798</v>
      </c>
      <c r="G22" s="73">
        <v>99.625468164794015</v>
      </c>
      <c r="H22" s="74">
        <v>97.674418604651166</v>
      </c>
      <c r="I22" s="75">
        <v>1351380</v>
      </c>
      <c r="J22" s="83" t="s">
        <v>97</v>
      </c>
      <c r="K22" s="97" t="s">
        <v>97</v>
      </c>
      <c r="L22" s="88"/>
    </row>
    <row r="23" spans="1:14" ht="21" customHeight="1">
      <c r="A23" s="254"/>
      <c r="B23" s="81" t="s">
        <v>96</v>
      </c>
      <c r="C23" s="104">
        <v>205</v>
      </c>
      <c r="D23" s="105">
        <v>78.84615384615384</v>
      </c>
      <c r="E23" s="111">
        <v>89.912280701754398</v>
      </c>
      <c r="F23" s="104">
        <v>6387</v>
      </c>
      <c r="G23" s="105">
        <v>96.146319433990655</v>
      </c>
      <c r="H23" s="111">
        <v>99.023255813953483</v>
      </c>
      <c r="I23" s="104">
        <v>9920693</v>
      </c>
      <c r="J23" s="112" t="s">
        <v>98</v>
      </c>
      <c r="K23" s="113" t="s">
        <v>98</v>
      </c>
      <c r="L23" s="88"/>
    </row>
    <row r="24" spans="1:14" ht="21" customHeight="1">
      <c r="A24" s="252" t="s">
        <v>91</v>
      </c>
      <c r="B24" s="79" t="s">
        <v>73</v>
      </c>
      <c r="C24" s="11">
        <v>196</v>
      </c>
      <c r="D24" s="17">
        <v>81.666666666666671</v>
      </c>
      <c r="E24" s="18">
        <v>105.94594594594594</v>
      </c>
      <c r="F24" s="11">
        <v>5549</v>
      </c>
      <c r="G24" s="17">
        <v>94.984594317014725</v>
      </c>
      <c r="H24" s="18">
        <v>99.284308463052426</v>
      </c>
      <c r="I24" s="11">
        <v>8566529</v>
      </c>
      <c r="J24" s="84" t="s">
        <v>97</v>
      </c>
      <c r="K24" s="78">
        <v>99.967511981415541</v>
      </c>
      <c r="L24" s="88"/>
    </row>
    <row r="25" spans="1:14" ht="21" customHeight="1">
      <c r="A25" s="253"/>
      <c r="B25" s="80" t="s">
        <v>74</v>
      </c>
      <c r="C25" s="7">
        <v>18</v>
      </c>
      <c r="D25" s="8">
        <v>90</v>
      </c>
      <c r="E25" s="12">
        <v>90</v>
      </c>
      <c r="F25" s="7">
        <v>772</v>
      </c>
      <c r="G25" s="8">
        <v>96.379525593008736</v>
      </c>
      <c r="H25" s="12">
        <v>96.741854636591469</v>
      </c>
      <c r="I25" s="7">
        <v>840361</v>
      </c>
      <c r="J25" s="85" t="s">
        <v>98</v>
      </c>
      <c r="K25" s="13">
        <v>62.185395669611808</v>
      </c>
      <c r="L25" s="88"/>
    </row>
    <row r="26" spans="1:14" ht="21" customHeight="1">
      <c r="A26" s="254"/>
      <c r="B26" s="81" t="s">
        <v>96</v>
      </c>
      <c r="C26" s="104">
        <v>214</v>
      </c>
      <c r="D26" s="108">
        <v>82.307692307692307</v>
      </c>
      <c r="E26" s="109">
        <v>104.39024390243904</v>
      </c>
      <c r="F26" s="104">
        <v>6321</v>
      </c>
      <c r="G26" s="108">
        <v>95.152792413066379</v>
      </c>
      <c r="H26" s="109">
        <v>98.966651009863796</v>
      </c>
      <c r="I26" s="104">
        <v>9406890</v>
      </c>
      <c r="J26" s="114" t="s">
        <v>98</v>
      </c>
      <c r="K26" s="123">
        <v>94.820896080545992</v>
      </c>
      <c r="L26" s="88"/>
    </row>
    <row r="27" spans="1:14" ht="21" customHeight="1">
      <c r="A27" s="252" t="s">
        <v>92</v>
      </c>
      <c r="B27" s="79" t="s">
        <v>73</v>
      </c>
      <c r="C27" s="14">
        <v>181</v>
      </c>
      <c r="D27" s="15">
        <v>75.416666666666671</v>
      </c>
      <c r="E27" s="16">
        <v>92.34693877551021</v>
      </c>
      <c r="F27" s="14">
        <v>4842</v>
      </c>
      <c r="G27" s="15">
        <v>82.882574460801095</v>
      </c>
      <c r="H27" s="16">
        <v>87.25896557938367</v>
      </c>
      <c r="I27" s="14">
        <v>9290943</v>
      </c>
      <c r="J27" s="82" t="s">
        <v>97</v>
      </c>
      <c r="K27" s="78">
        <v>108.4563304460885</v>
      </c>
      <c r="L27" s="88"/>
    </row>
    <row r="28" spans="1:14" ht="21" customHeight="1">
      <c r="A28" s="253"/>
      <c r="B28" s="80" t="s">
        <v>74</v>
      </c>
      <c r="C28" s="7">
        <v>18</v>
      </c>
      <c r="D28" s="8">
        <v>90</v>
      </c>
      <c r="E28" s="12">
        <v>100</v>
      </c>
      <c r="F28" s="7">
        <v>859</v>
      </c>
      <c r="G28" s="8">
        <v>107.24094881398253</v>
      </c>
      <c r="H28" s="12">
        <v>111.26943005181347</v>
      </c>
      <c r="I28" s="7">
        <v>897083</v>
      </c>
      <c r="J28" s="85" t="s">
        <v>97</v>
      </c>
      <c r="K28" s="13">
        <v>106.74971827583622</v>
      </c>
      <c r="L28" s="88"/>
    </row>
    <row r="29" spans="1:14" ht="21" customHeight="1">
      <c r="A29" s="254"/>
      <c r="B29" s="81" t="s">
        <v>96</v>
      </c>
      <c r="C29" s="104">
        <v>199</v>
      </c>
      <c r="D29" s="105">
        <v>76.538461538461533</v>
      </c>
      <c r="E29" s="111">
        <v>92.99065420560747</v>
      </c>
      <c r="F29" s="104">
        <v>5701</v>
      </c>
      <c r="G29" s="105">
        <v>85.819659792262527</v>
      </c>
      <c r="H29" s="111">
        <v>90.19142540737225</v>
      </c>
      <c r="I29" s="104">
        <v>10188026</v>
      </c>
      <c r="J29" s="112" t="s">
        <v>98</v>
      </c>
      <c r="K29" s="134">
        <v>108.30387088612709</v>
      </c>
      <c r="L29" s="88"/>
    </row>
    <row r="30" spans="1:14" ht="21" customHeight="1">
      <c r="A30" s="272" t="s">
        <v>105</v>
      </c>
      <c r="B30" s="131" t="s">
        <v>106</v>
      </c>
      <c r="C30" s="11">
        <v>170</v>
      </c>
      <c r="D30" s="15">
        <v>70.833333333333343</v>
      </c>
      <c r="E30" s="16">
        <v>93.922651933701658</v>
      </c>
      <c r="F30" s="11">
        <v>4755</v>
      </c>
      <c r="G30" s="15">
        <v>81.393358438890786</v>
      </c>
      <c r="H30" s="16">
        <v>98.203221809169762</v>
      </c>
      <c r="I30" s="11">
        <v>9447681</v>
      </c>
      <c r="J30" s="82" t="s">
        <v>97</v>
      </c>
      <c r="K30" s="78">
        <v>101.68699775684773</v>
      </c>
      <c r="L30" s="154"/>
      <c r="M30" s="30"/>
      <c r="N30" s="30"/>
    </row>
    <row r="31" spans="1:14" ht="21" customHeight="1">
      <c r="A31" s="271"/>
      <c r="B31" s="132" t="s">
        <v>107</v>
      </c>
      <c r="C31" s="7">
        <v>17</v>
      </c>
      <c r="D31" s="8">
        <v>85</v>
      </c>
      <c r="E31" s="12">
        <v>94.444444444444443</v>
      </c>
      <c r="F31" s="7">
        <v>684</v>
      </c>
      <c r="G31" s="8">
        <v>85.393258426966298</v>
      </c>
      <c r="H31" s="12">
        <v>79.627473806752036</v>
      </c>
      <c r="I31" s="7">
        <v>860278</v>
      </c>
      <c r="J31" s="85" t="s">
        <v>97</v>
      </c>
      <c r="K31" s="13">
        <v>95.897258113240355</v>
      </c>
      <c r="L31" s="154"/>
      <c r="M31" s="30"/>
      <c r="N31" s="30"/>
    </row>
    <row r="32" spans="1:14" ht="21" customHeight="1">
      <c r="A32" s="273"/>
      <c r="B32" s="81" t="s">
        <v>119</v>
      </c>
      <c r="C32" s="104">
        <v>187</v>
      </c>
      <c r="D32" s="165">
        <v>71.92307692307692</v>
      </c>
      <c r="E32" s="109">
        <v>93.969849246231149</v>
      </c>
      <c r="F32" s="104">
        <v>5439</v>
      </c>
      <c r="G32" s="108">
        <v>81.875658587987346</v>
      </c>
      <c r="H32" s="109">
        <v>95.404315032450455</v>
      </c>
      <c r="I32" s="110">
        <v>10307959</v>
      </c>
      <c r="J32" s="114" t="s">
        <v>98</v>
      </c>
      <c r="K32" s="123">
        <v>101.17719566086699</v>
      </c>
      <c r="L32" s="154"/>
      <c r="M32" s="30"/>
      <c r="N32" s="30"/>
    </row>
    <row r="33" spans="1:14" ht="21" customHeight="1">
      <c r="A33" s="272" t="s">
        <v>117</v>
      </c>
      <c r="B33" s="131" t="s">
        <v>73</v>
      </c>
      <c r="C33" s="11">
        <v>166</v>
      </c>
      <c r="D33" s="15">
        <v>69.166666666666671</v>
      </c>
      <c r="E33" s="16">
        <v>97.64705882352942</v>
      </c>
      <c r="F33" s="14">
        <v>4627</v>
      </c>
      <c r="G33" s="15">
        <v>79.202327969873323</v>
      </c>
      <c r="H33" s="16">
        <v>97.308096740273399</v>
      </c>
      <c r="I33" s="14">
        <v>9361174</v>
      </c>
      <c r="J33" s="82" t="s">
        <v>97</v>
      </c>
      <c r="K33" s="78">
        <v>99.084357314773854</v>
      </c>
      <c r="L33" s="154"/>
      <c r="M33" s="30"/>
      <c r="N33" s="30"/>
    </row>
    <row r="34" spans="1:14" ht="21" customHeight="1">
      <c r="A34" s="271"/>
      <c r="B34" s="132" t="s">
        <v>74</v>
      </c>
      <c r="C34" s="7">
        <v>17</v>
      </c>
      <c r="D34" s="8">
        <v>85</v>
      </c>
      <c r="E34" s="12">
        <v>99.999999999999986</v>
      </c>
      <c r="F34" s="7">
        <v>677</v>
      </c>
      <c r="G34" s="8">
        <v>84.519350811485651</v>
      </c>
      <c r="H34" s="12">
        <v>98.976608187134502</v>
      </c>
      <c r="I34" s="7">
        <v>860347</v>
      </c>
      <c r="J34" s="85" t="s">
        <v>97</v>
      </c>
      <c r="K34" s="13">
        <v>100.00802066308798</v>
      </c>
      <c r="L34" s="154"/>
      <c r="M34" s="30"/>
      <c r="N34" s="30"/>
    </row>
    <row r="35" spans="1:14" ht="21" customHeight="1">
      <c r="A35" s="273"/>
      <c r="B35" s="81" t="s">
        <v>96</v>
      </c>
      <c r="C35" s="104">
        <v>183</v>
      </c>
      <c r="D35" s="165">
        <v>79.220779220779221</v>
      </c>
      <c r="E35" s="111">
        <v>97.860962566844918</v>
      </c>
      <c r="F35" s="104">
        <v>5304</v>
      </c>
      <c r="G35" s="105">
        <v>79.843444227005861</v>
      </c>
      <c r="H35" s="111">
        <v>97.51792608935466</v>
      </c>
      <c r="I35" s="104">
        <v>10221521</v>
      </c>
      <c r="J35" s="112" t="s">
        <v>97</v>
      </c>
      <c r="K35" s="134">
        <v>99.161444084129556</v>
      </c>
      <c r="L35" s="154"/>
      <c r="M35" s="30"/>
      <c r="N35" s="30"/>
    </row>
    <row r="36" spans="1:14" ht="21" customHeight="1">
      <c r="A36" s="290" t="s">
        <v>126</v>
      </c>
      <c r="B36" s="181" t="s">
        <v>127</v>
      </c>
      <c r="C36" s="76">
        <v>191</v>
      </c>
      <c r="D36" s="191">
        <v>79.583333333333343</v>
      </c>
      <c r="E36" s="192">
        <v>115.06024096385542</v>
      </c>
      <c r="F36" s="197">
        <v>5296</v>
      </c>
      <c r="G36" s="191">
        <v>90.653885655597392</v>
      </c>
      <c r="H36" s="194">
        <v>114.45861249189539</v>
      </c>
      <c r="I36" s="197">
        <v>9421766</v>
      </c>
      <c r="J36" s="189" t="s">
        <v>122</v>
      </c>
      <c r="K36" s="199">
        <v>100.64726924208438</v>
      </c>
      <c r="L36" s="154"/>
      <c r="M36" s="30"/>
      <c r="N36" s="30"/>
    </row>
    <row r="37" spans="1:14" ht="21" customHeight="1">
      <c r="A37" s="291"/>
      <c r="B37" s="168" t="s">
        <v>128</v>
      </c>
      <c r="C37" s="197">
        <v>22</v>
      </c>
      <c r="D37" s="193">
        <v>110</v>
      </c>
      <c r="E37" s="194">
        <v>129.41176470588235</v>
      </c>
      <c r="F37" s="75">
        <v>697</v>
      </c>
      <c r="G37" s="195">
        <v>87.01622971285893</v>
      </c>
      <c r="H37" s="196">
        <v>102.95420974889218</v>
      </c>
      <c r="I37" s="198">
        <v>1521803</v>
      </c>
      <c r="J37" s="187" t="s">
        <v>122</v>
      </c>
      <c r="K37" s="200">
        <v>176.88246719056383</v>
      </c>
      <c r="L37" s="154"/>
      <c r="M37" s="30"/>
      <c r="N37" s="30"/>
    </row>
    <row r="38" spans="1:14" ht="21" customHeight="1">
      <c r="A38" s="292"/>
      <c r="B38" s="81" t="s">
        <v>129</v>
      </c>
      <c r="C38" s="104">
        <v>213</v>
      </c>
      <c r="D38" s="185">
        <v>81.92307692307692</v>
      </c>
      <c r="E38" s="188">
        <v>116.39344262295081</v>
      </c>
      <c r="F38" s="184">
        <v>5993</v>
      </c>
      <c r="G38" s="165">
        <v>90.215264187866921</v>
      </c>
      <c r="H38" s="186">
        <v>112.99019607843138</v>
      </c>
      <c r="I38" s="104">
        <v>10943569</v>
      </c>
      <c r="J38" s="190" t="s">
        <v>122</v>
      </c>
      <c r="K38" s="134">
        <v>107.06399761835836</v>
      </c>
      <c r="L38" s="154"/>
      <c r="M38" s="30"/>
      <c r="N38" s="30"/>
    </row>
    <row r="39" spans="1:14" ht="21" customHeight="1">
      <c r="A39" s="270" t="s">
        <v>130</v>
      </c>
      <c r="B39" s="131" t="s">
        <v>73</v>
      </c>
      <c r="C39" s="11">
        <v>160</v>
      </c>
      <c r="D39" s="17">
        <v>66.666666666666671</v>
      </c>
      <c r="E39" s="182">
        <v>83.769633507853413</v>
      </c>
      <c r="F39" s="11">
        <v>4978</v>
      </c>
      <c r="G39" s="17">
        <v>85.210544334132138</v>
      </c>
      <c r="H39" s="182">
        <v>93.995468277945619</v>
      </c>
      <c r="I39" s="11">
        <v>9299602</v>
      </c>
      <c r="J39" s="84" t="s">
        <v>97</v>
      </c>
      <c r="K39" s="183">
        <v>98.70338533136993</v>
      </c>
      <c r="L39" s="154"/>
      <c r="M39" s="30"/>
      <c r="N39" s="30"/>
    </row>
    <row r="40" spans="1:14" ht="21" customHeight="1">
      <c r="A40" s="271"/>
      <c r="B40" s="132" t="s">
        <v>74</v>
      </c>
      <c r="C40" s="7">
        <v>19</v>
      </c>
      <c r="D40" s="8">
        <v>95</v>
      </c>
      <c r="E40" s="12">
        <v>86.36363636363636</v>
      </c>
      <c r="F40" s="7">
        <v>745</v>
      </c>
      <c r="G40" s="8">
        <v>93.008739076154811</v>
      </c>
      <c r="H40" s="12">
        <v>106.88665710186514</v>
      </c>
      <c r="I40" s="7">
        <v>938109</v>
      </c>
      <c r="J40" s="85" t="s">
        <v>97</v>
      </c>
      <c r="K40" s="13">
        <v>61.644575546243502</v>
      </c>
      <c r="L40" s="154"/>
      <c r="M40" s="30"/>
      <c r="N40" s="30"/>
    </row>
    <row r="41" spans="1:14" ht="21" customHeight="1">
      <c r="A41" s="271"/>
      <c r="B41" s="168" t="s">
        <v>96</v>
      </c>
      <c r="C41" s="110">
        <v>179</v>
      </c>
      <c r="D41" s="108">
        <v>68.84615384615384</v>
      </c>
      <c r="E41" s="109">
        <v>84.037558685446015</v>
      </c>
      <c r="F41" s="110">
        <v>5723</v>
      </c>
      <c r="G41" s="108">
        <v>86.150835465903953</v>
      </c>
      <c r="H41" s="109">
        <v>95.494743867845827</v>
      </c>
      <c r="I41" s="110">
        <v>10237711</v>
      </c>
      <c r="J41" s="114" t="s">
        <v>97</v>
      </c>
      <c r="K41" s="123">
        <v>93.55002010769978</v>
      </c>
      <c r="L41" s="154"/>
      <c r="M41" s="30"/>
      <c r="N41" s="30"/>
    </row>
    <row r="42" spans="1:14" ht="21" customHeight="1">
      <c r="A42" s="272" t="s">
        <v>131</v>
      </c>
      <c r="B42" s="208" t="s">
        <v>73</v>
      </c>
      <c r="C42" s="14">
        <v>160</v>
      </c>
      <c r="D42" s="15">
        <v>66.666666666666671</v>
      </c>
      <c r="E42" s="16">
        <v>100</v>
      </c>
      <c r="F42" s="14">
        <v>4733</v>
      </c>
      <c r="G42" s="15">
        <v>81.016775077028413</v>
      </c>
      <c r="H42" s="16">
        <v>95.078344716753719</v>
      </c>
      <c r="I42" s="14">
        <v>9298257</v>
      </c>
      <c r="J42" s="82" t="s">
        <v>97</v>
      </c>
      <c r="K42" s="78">
        <v>99.985537015455066</v>
      </c>
      <c r="L42" s="154"/>
      <c r="M42" s="30"/>
      <c r="N42" s="30"/>
    </row>
    <row r="43" spans="1:14" ht="21" customHeight="1">
      <c r="A43" s="271"/>
      <c r="B43" s="132" t="s">
        <v>74</v>
      </c>
      <c r="C43" s="7">
        <v>19</v>
      </c>
      <c r="D43" s="8">
        <v>95</v>
      </c>
      <c r="E43" s="12">
        <v>100</v>
      </c>
      <c r="F43" s="7">
        <v>733</v>
      </c>
      <c r="G43" s="8">
        <v>91.510611735330841</v>
      </c>
      <c r="H43" s="12">
        <v>98.389261744966447</v>
      </c>
      <c r="I43" s="7">
        <v>1025183</v>
      </c>
      <c r="J43" s="85" t="s">
        <v>97</v>
      </c>
      <c r="K43" s="13">
        <v>109.28186383458639</v>
      </c>
      <c r="L43" s="154"/>
      <c r="M43" s="30"/>
      <c r="N43" s="30"/>
    </row>
    <row r="44" spans="1:14" ht="21" customHeight="1" thickBot="1">
      <c r="A44" s="271"/>
      <c r="B44" s="168" t="s">
        <v>96</v>
      </c>
      <c r="C44" s="110">
        <v>179</v>
      </c>
      <c r="D44" s="108">
        <v>68.84615384615384</v>
      </c>
      <c r="E44" s="109">
        <v>100</v>
      </c>
      <c r="F44" s="110">
        <v>5466</v>
      </c>
      <c r="G44" s="108">
        <v>82.28210146018364</v>
      </c>
      <c r="H44" s="109">
        <v>95.509348243928017</v>
      </c>
      <c r="I44" s="110">
        <v>10323440</v>
      </c>
      <c r="J44" s="114" t="s">
        <v>97</v>
      </c>
      <c r="K44" s="123">
        <v>100.83738445048898</v>
      </c>
      <c r="L44" s="154"/>
      <c r="M44" s="30"/>
      <c r="N44" s="30"/>
    </row>
    <row r="45" spans="1:14" ht="21" customHeight="1" thickTop="1">
      <c r="A45" s="293" t="s">
        <v>144</v>
      </c>
      <c r="B45" s="246" t="s">
        <v>73</v>
      </c>
      <c r="C45" s="247">
        <v>159</v>
      </c>
      <c r="D45" s="248">
        <v>66.3</v>
      </c>
      <c r="E45" s="249">
        <v>99.4</v>
      </c>
      <c r="F45" s="247">
        <v>4827</v>
      </c>
      <c r="G45" s="248">
        <v>82.6</v>
      </c>
      <c r="H45" s="249">
        <v>102</v>
      </c>
      <c r="I45" s="247">
        <v>9692287</v>
      </c>
      <c r="J45" s="250" t="s">
        <v>97</v>
      </c>
      <c r="K45" s="251">
        <v>104.2</v>
      </c>
      <c r="L45" s="29"/>
      <c r="M45" s="30"/>
      <c r="N45" s="30"/>
    </row>
    <row r="46" spans="1:14" ht="21" customHeight="1">
      <c r="A46" s="270"/>
      <c r="B46" s="132" t="s">
        <v>74</v>
      </c>
      <c r="C46" s="232">
        <v>19</v>
      </c>
      <c r="D46" s="233">
        <v>95</v>
      </c>
      <c r="E46" s="234">
        <v>100</v>
      </c>
      <c r="F46" s="232">
        <v>658</v>
      </c>
      <c r="G46" s="233">
        <v>82.1</v>
      </c>
      <c r="H46" s="234">
        <v>89.8</v>
      </c>
      <c r="I46" s="232">
        <v>1600927</v>
      </c>
      <c r="J46" s="235" t="s">
        <v>152</v>
      </c>
      <c r="K46" s="236">
        <v>156.19999999999999</v>
      </c>
      <c r="L46" s="29"/>
      <c r="M46" s="30"/>
      <c r="N46" s="30"/>
    </row>
    <row r="47" spans="1:14" ht="21" customHeight="1" thickBot="1">
      <c r="A47" s="294"/>
      <c r="B47" s="169" t="s">
        <v>96</v>
      </c>
      <c r="C47" s="115">
        <v>178</v>
      </c>
      <c r="D47" s="116">
        <v>68.5</v>
      </c>
      <c r="E47" s="117">
        <v>99.441340782122907</v>
      </c>
      <c r="F47" s="115">
        <v>5485</v>
      </c>
      <c r="G47" s="116">
        <v>82.6</v>
      </c>
      <c r="H47" s="117">
        <v>100.34760336626418</v>
      </c>
      <c r="I47" s="115">
        <v>11293214</v>
      </c>
      <c r="J47" s="118" t="s">
        <v>97</v>
      </c>
      <c r="K47" s="124">
        <v>109.39390358252676</v>
      </c>
      <c r="L47" s="29"/>
      <c r="M47" s="30"/>
      <c r="N47" s="30"/>
    </row>
    <row r="48" spans="1:14" ht="8.1" customHeight="1" thickTop="1">
      <c r="A48" s="27"/>
      <c r="B48" s="28"/>
      <c r="C48" s="29"/>
      <c r="D48" s="30"/>
      <c r="E48" s="30"/>
      <c r="F48" s="29"/>
      <c r="G48" s="30"/>
      <c r="H48" s="30"/>
      <c r="I48" s="29"/>
      <c r="J48" s="30"/>
      <c r="K48" s="30"/>
      <c r="L48" s="29"/>
    </row>
    <row r="49" spans="1:15" ht="21" customHeight="1">
      <c r="A49" s="156"/>
    </row>
    <row r="50" spans="1:15" ht="21" customHeight="1">
      <c r="K50" s="19"/>
    </row>
    <row r="51" spans="1:15" ht="24" customHeight="1">
      <c r="A51" s="21" t="s">
        <v>82</v>
      </c>
      <c r="B51" s="1"/>
      <c r="C51" s="1"/>
      <c r="D51" s="1"/>
      <c r="E51" s="1"/>
      <c r="F51" s="20"/>
      <c r="I51" s="21"/>
      <c r="J51" s="21"/>
      <c r="K51" s="21"/>
      <c r="L51" s="21"/>
      <c r="N51" s="22"/>
      <c r="O51" s="22"/>
    </row>
    <row r="52" spans="1:15" ht="15.95" customHeight="1" thickBot="1"/>
    <row r="53" spans="1:15" ht="23.1" customHeight="1" thickTop="1">
      <c r="A53" s="260" t="s">
        <v>80</v>
      </c>
      <c r="B53" s="261"/>
      <c r="C53" s="266" t="s">
        <v>35</v>
      </c>
      <c r="D53" s="256"/>
      <c r="E53" s="256"/>
      <c r="F53" s="266" t="s">
        <v>31</v>
      </c>
      <c r="G53" s="256"/>
      <c r="H53" s="267"/>
      <c r="I53" s="255" t="s">
        <v>69</v>
      </c>
      <c r="J53" s="256"/>
      <c r="K53" s="257"/>
    </row>
    <row r="54" spans="1:15" ht="21" customHeight="1">
      <c r="A54" s="262"/>
      <c r="B54" s="263"/>
      <c r="C54" s="98" t="s">
        <v>131</v>
      </c>
      <c r="D54" s="258" t="s">
        <v>145</v>
      </c>
      <c r="E54" s="259"/>
      <c r="F54" s="98" t="s">
        <v>131</v>
      </c>
      <c r="G54" s="258" t="s">
        <v>146</v>
      </c>
      <c r="H54" s="269"/>
      <c r="I54" s="209" t="s">
        <v>131</v>
      </c>
      <c r="J54" s="258" t="s">
        <v>145</v>
      </c>
      <c r="K54" s="268"/>
      <c r="L54" s="139"/>
    </row>
    <row r="55" spans="1:15" ht="21" customHeight="1">
      <c r="A55" s="262"/>
      <c r="B55" s="263"/>
      <c r="C55" s="98" t="s">
        <v>3</v>
      </c>
      <c r="D55" s="31" t="s">
        <v>3</v>
      </c>
      <c r="E55" s="31" t="s">
        <v>8</v>
      </c>
      <c r="F55" s="98" t="s">
        <v>3</v>
      </c>
      <c r="G55" s="207" t="s">
        <v>3</v>
      </c>
      <c r="H55" s="119" t="s">
        <v>8</v>
      </c>
      <c r="I55" s="120" t="s">
        <v>3</v>
      </c>
      <c r="J55" s="31" t="s">
        <v>3</v>
      </c>
      <c r="K55" s="32" t="s">
        <v>8</v>
      </c>
    </row>
    <row r="56" spans="1:15" ht="21" customHeight="1" thickBot="1">
      <c r="A56" s="264"/>
      <c r="B56" s="265"/>
      <c r="C56" s="33" t="s">
        <v>81</v>
      </c>
      <c r="D56" s="34" t="s">
        <v>93</v>
      </c>
      <c r="E56" s="35" t="s">
        <v>94</v>
      </c>
      <c r="F56" s="33" t="s">
        <v>4</v>
      </c>
      <c r="G56" s="34" t="s">
        <v>4</v>
      </c>
      <c r="H56" s="213" t="s">
        <v>76</v>
      </c>
      <c r="I56" s="68" t="s">
        <v>5</v>
      </c>
      <c r="J56" s="34" t="s">
        <v>95</v>
      </c>
      <c r="K56" s="92" t="s">
        <v>77</v>
      </c>
    </row>
    <row r="57" spans="1:15" ht="21" customHeight="1">
      <c r="A57" s="284" t="s">
        <v>103</v>
      </c>
      <c r="B57" s="285"/>
      <c r="C57" s="37">
        <v>179</v>
      </c>
      <c r="D57" s="37">
        <v>178</v>
      </c>
      <c r="E57" s="38">
        <v>100</v>
      </c>
      <c r="F57" s="214">
        <v>5466</v>
      </c>
      <c r="G57" s="37">
        <v>5485</v>
      </c>
      <c r="H57" s="215">
        <v>100</v>
      </c>
      <c r="I57" s="210">
        <v>10323440</v>
      </c>
      <c r="J57" s="37">
        <v>11293214</v>
      </c>
      <c r="K57" s="93">
        <v>100</v>
      </c>
    </row>
    <row r="58" spans="1:15" ht="21" customHeight="1">
      <c r="A58" s="288" t="s">
        <v>99</v>
      </c>
      <c r="B58" s="289"/>
      <c r="C58" s="23">
        <v>57</v>
      </c>
      <c r="D58" s="23">
        <v>57</v>
      </c>
      <c r="E58" s="24">
        <v>32.022471910112358</v>
      </c>
      <c r="F58" s="216">
        <v>348</v>
      </c>
      <c r="G58" s="23">
        <v>345</v>
      </c>
      <c r="H58" s="217">
        <v>6.289881494986326</v>
      </c>
      <c r="I58" s="211">
        <v>440809</v>
      </c>
      <c r="J58" s="329" t="s">
        <v>156</v>
      </c>
      <c r="K58" s="330" t="s">
        <v>157</v>
      </c>
    </row>
    <row r="59" spans="1:15" ht="21" customHeight="1">
      <c r="A59" s="288" t="s">
        <v>9</v>
      </c>
      <c r="B59" s="289"/>
      <c r="C59" s="23">
        <v>53</v>
      </c>
      <c r="D59" s="23">
        <v>49</v>
      </c>
      <c r="E59" s="24">
        <v>27.528089887640448</v>
      </c>
      <c r="F59" s="216">
        <v>714</v>
      </c>
      <c r="G59" s="23">
        <v>657</v>
      </c>
      <c r="H59" s="217">
        <v>11.978122151321786</v>
      </c>
      <c r="I59" s="211">
        <v>1372969</v>
      </c>
      <c r="J59" s="23">
        <v>1672591</v>
      </c>
      <c r="K59" s="122">
        <v>14.810584480202005</v>
      </c>
    </row>
    <row r="60" spans="1:15" ht="21" customHeight="1">
      <c r="A60" s="288" t="s">
        <v>10</v>
      </c>
      <c r="B60" s="289"/>
      <c r="C60" s="23">
        <v>20</v>
      </c>
      <c r="D60" s="23">
        <v>22</v>
      </c>
      <c r="E60" s="24">
        <v>12.359550561797752</v>
      </c>
      <c r="F60" s="216">
        <v>481</v>
      </c>
      <c r="G60" s="23">
        <v>529</v>
      </c>
      <c r="H60" s="217">
        <v>9.6444849589790334</v>
      </c>
      <c r="I60" s="211">
        <v>1311654</v>
      </c>
      <c r="J60" s="23">
        <v>897600</v>
      </c>
      <c r="K60" s="122">
        <v>7.9481359336677757</v>
      </c>
    </row>
    <row r="61" spans="1:15" ht="21" customHeight="1">
      <c r="A61" s="288" t="s">
        <v>11</v>
      </c>
      <c r="B61" s="289"/>
      <c r="C61" s="23">
        <v>46</v>
      </c>
      <c r="D61" s="23">
        <v>48</v>
      </c>
      <c r="E61" s="24">
        <v>26.966292134831459</v>
      </c>
      <c r="F61" s="216">
        <v>3059</v>
      </c>
      <c r="G61" s="23">
        <v>3333</v>
      </c>
      <c r="H61" s="217">
        <v>60.765724703737462</v>
      </c>
      <c r="I61" s="211">
        <v>6058031</v>
      </c>
      <c r="J61" s="23">
        <v>7456862</v>
      </c>
      <c r="K61" s="122">
        <v>66.029582012702491</v>
      </c>
    </row>
    <row r="62" spans="1:15" ht="21" customHeight="1" thickBot="1">
      <c r="A62" s="286" t="s">
        <v>32</v>
      </c>
      <c r="B62" s="287"/>
      <c r="C62" s="25">
        <v>3</v>
      </c>
      <c r="D62" s="25">
        <v>2</v>
      </c>
      <c r="E62" s="26">
        <v>1.1235955056179776</v>
      </c>
      <c r="F62" s="218">
        <v>864</v>
      </c>
      <c r="G62" s="25">
        <v>621</v>
      </c>
      <c r="H62" s="219">
        <v>11.321786690975387</v>
      </c>
      <c r="I62" s="212">
        <v>1139977</v>
      </c>
      <c r="J62" s="331" t="s">
        <v>156</v>
      </c>
      <c r="K62" s="332" t="s">
        <v>157</v>
      </c>
    </row>
    <row r="63" spans="1:15" ht="8.1" customHeight="1" thickTop="1"/>
    <row r="64" spans="1:15" ht="21" customHeight="1">
      <c r="A64" s="167" t="s">
        <v>79</v>
      </c>
      <c r="B64" s="28"/>
      <c r="C64" s="29"/>
      <c r="D64" s="30"/>
      <c r="E64" s="30"/>
      <c r="F64" s="29"/>
      <c r="G64" s="30"/>
      <c r="H64" s="30"/>
      <c r="I64" s="29"/>
      <c r="J64" s="30"/>
      <c r="K64" s="30"/>
      <c r="L64" s="29"/>
    </row>
    <row r="65" spans="1:10" ht="21" customHeight="1">
      <c r="A65" s="167" t="s">
        <v>118</v>
      </c>
    </row>
    <row r="66" spans="1:10" ht="21" customHeight="1">
      <c r="A66" s="167" t="s">
        <v>121</v>
      </c>
    </row>
    <row r="67" spans="1:10" ht="21" customHeight="1">
      <c r="A67" s="167" t="s">
        <v>143</v>
      </c>
      <c r="D67" s="201"/>
      <c r="G67" s="160"/>
      <c r="J67" s="160"/>
    </row>
    <row r="68" spans="1:10" ht="21" customHeight="1"/>
    <row r="69" spans="1:10" ht="21" customHeight="1"/>
    <row r="70" spans="1:10" ht="21" customHeight="1"/>
    <row r="71" spans="1:10" ht="21" customHeight="1"/>
    <row r="72" spans="1:10" ht="21" customHeight="1"/>
    <row r="73" spans="1:10" ht="21" customHeight="1"/>
    <row r="74" spans="1:10" ht="21" customHeight="1"/>
    <row r="75" spans="1:10" ht="21" customHeight="1"/>
    <row r="76" spans="1:10" ht="21" customHeight="1"/>
    <row r="77" spans="1:10" ht="21" customHeight="1"/>
    <row r="78" spans="1:10" ht="21" customHeight="1"/>
    <row r="79" spans="1:10" ht="21" customHeight="1"/>
    <row r="80" spans="1:1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6" ht="13.5" customHeight="1"/>
  </sheetData>
  <mergeCells count="31">
    <mergeCell ref="A33:A35"/>
    <mergeCell ref="A42:A44"/>
    <mergeCell ref="A57:B57"/>
    <mergeCell ref="A62:B62"/>
    <mergeCell ref="A58:B58"/>
    <mergeCell ref="A59:B59"/>
    <mergeCell ref="A61:B61"/>
    <mergeCell ref="A60:B60"/>
    <mergeCell ref="A36:A38"/>
    <mergeCell ref="A45:A47"/>
    <mergeCell ref="F3:H3"/>
    <mergeCell ref="I3:K3"/>
    <mergeCell ref="A6:A8"/>
    <mergeCell ref="C3:E3"/>
    <mergeCell ref="A3:B5"/>
    <mergeCell ref="A9:A11"/>
    <mergeCell ref="I53:K53"/>
    <mergeCell ref="D54:E54"/>
    <mergeCell ref="A21:A23"/>
    <mergeCell ref="A53:B56"/>
    <mergeCell ref="C53:E53"/>
    <mergeCell ref="F53:H53"/>
    <mergeCell ref="A24:A26"/>
    <mergeCell ref="A27:A29"/>
    <mergeCell ref="J54:K54"/>
    <mergeCell ref="G54:H54"/>
    <mergeCell ref="A39:A41"/>
    <mergeCell ref="A12:A14"/>
    <mergeCell ref="A15:A17"/>
    <mergeCell ref="A18:A20"/>
    <mergeCell ref="A30:A32"/>
  </mergeCells>
  <phoneticPr fontId="2"/>
  <conditionalFormatting sqref="S63:IV63 M3:IV5 M53:IV62 A1 A51:XFD52 S68:IV65549">
    <cfRule type="expression" dxfId="11" priority="7" stopIfTrue="1">
      <formula>#REF!=" "</formula>
    </cfRule>
    <cfRule type="expression" priority="8" stopIfTrue="1">
      <formula>NOT(#REF!=" ")</formula>
    </cfRule>
  </conditionalFormatting>
  <conditionalFormatting sqref="F68:R65549">
    <cfRule type="expression" dxfId="10" priority="9" stopIfTrue="1">
      <formula>$D70=" "</formula>
    </cfRule>
    <cfRule type="expression" priority="10" stopIfTrue="1">
      <formula>NOT($D70=" ")</formula>
    </cfRule>
  </conditionalFormatting>
  <conditionalFormatting sqref="I53 F53 A62 B51:O52 A52:A53 E55:E56 H55:H56 K55:K56 E62 H62">
    <cfRule type="expression" dxfId="9" priority="11" stopIfTrue="1">
      <formula>#REF!=" "</formula>
    </cfRule>
    <cfRule type="expression" priority="12" stopIfTrue="1">
      <formula>NOT(#REF!=" ")</formula>
    </cfRule>
  </conditionalFormatting>
  <conditionalFormatting sqref="A57:A61 E57:E61 H57:H61 K57:K61">
    <cfRule type="expression" dxfId="8" priority="13" stopIfTrue="1">
      <formula>#REF!=" "</formula>
    </cfRule>
    <cfRule type="expression" dxfId="7" priority="14" stopIfTrue="1">
      <formula>NOT(#REF!=" ")</formula>
    </cfRule>
  </conditionalFormatting>
  <conditionalFormatting sqref="S66:IV66">
    <cfRule type="expression" dxfId="6" priority="3" stopIfTrue="1">
      <formula>#REF!=" "</formula>
    </cfRule>
    <cfRule type="expression" priority="4" stopIfTrue="1">
      <formula>NOT(#REF!=" ")</formula>
    </cfRule>
  </conditionalFormatting>
  <conditionalFormatting sqref="F66:R66">
    <cfRule type="expression" dxfId="5" priority="5" stopIfTrue="1">
      <formula>#REF!=" "</formula>
    </cfRule>
    <cfRule type="expression" priority="6" stopIfTrue="1">
      <formula>NOT(#REF!=" ")</formula>
    </cfRule>
  </conditionalFormatting>
  <conditionalFormatting sqref="F63:R63">
    <cfRule type="expression" dxfId="4" priority="15" stopIfTrue="1">
      <formula>$D64=" "</formula>
    </cfRule>
    <cfRule type="expression" priority="16" stopIfTrue="1">
      <formula>NOT($D64=" ")</formula>
    </cfRule>
  </conditionalFormatting>
  <conditionalFormatting sqref="K62">
    <cfRule type="expression" dxfId="3" priority="1" stopIfTrue="1">
      <formula>#REF!=" "</formula>
    </cfRule>
    <cfRule type="expression" dxfId="2" priority="2" stopIfTrue="1">
      <formula>NOT(#REF!=" ")</formula>
    </cfRule>
  </conditionalFormatting>
  <printOptions horizontalCentered="1"/>
  <pageMargins left="0.39370078740157483" right="0.39370078740157483" top="0.39370078740157483" bottom="0.39370078740157483" header="0.51181102362204722" footer="0.39370078740157483"/>
  <pageSetup paperSize="9" scale="61" firstPageNumber="4" orientation="portrait" useFirstPageNumber="1" verticalDpi="300" r:id="rId1"/>
  <headerFooter alignWithMargins="0"/>
  <ignoredErrors>
    <ignoredError sqref="L4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25" zoomScale="80" zoomScaleNormal="80" zoomScaleSheetLayoutView="90" workbookViewId="0">
      <selection activeCell="J29" sqref="J29"/>
    </sheetView>
  </sheetViews>
  <sheetFormatPr defaultRowHeight="13.5"/>
  <cols>
    <col min="1" max="2" width="3.625" style="39" customWidth="1"/>
    <col min="3" max="3" width="40.625" style="39" customWidth="1"/>
    <col min="4" max="12" width="14.625" style="39" customWidth="1"/>
    <col min="13" max="16384" width="9" style="39"/>
  </cols>
  <sheetData>
    <row r="1" spans="1:13" ht="24" customHeight="1">
      <c r="A1" s="40" t="s">
        <v>101</v>
      </c>
      <c r="D1" s="40"/>
      <c r="F1" s="41"/>
      <c r="G1" s="41"/>
      <c r="H1" s="41"/>
      <c r="I1" s="41"/>
      <c r="J1" s="41"/>
      <c r="L1" s="77"/>
    </row>
    <row r="2" spans="1:13" ht="15.95" customHeight="1" thickBot="1"/>
    <row r="3" spans="1:13" ht="21" customHeight="1" thickTop="1">
      <c r="A3" s="260" t="s">
        <v>83</v>
      </c>
      <c r="B3" s="303"/>
      <c r="C3" s="303"/>
      <c r="D3" s="266" t="s">
        <v>25</v>
      </c>
      <c r="E3" s="255"/>
      <c r="F3" s="298"/>
      <c r="G3" s="255" t="s">
        <v>70</v>
      </c>
      <c r="H3" s="255"/>
      <c r="I3" s="298"/>
      <c r="J3" s="299" t="s">
        <v>69</v>
      </c>
      <c r="K3" s="299"/>
      <c r="L3" s="300"/>
    </row>
    <row r="4" spans="1:13" ht="21" customHeight="1">
      <c r="A4" s="262"/>
      <c r="B4" s="304"/>
      <c r="C4" s="304"/>
      <c r="D4" s="98" t="s">
        <v>131</v>
      </c>
      <c r="E4" s="258" t="s">
        <v>145</v>
      </c>
      <c r="F4" s="269"/>
      <c r="G4" s="209" t="s">
        <v>147</v>
      </c>
      <c r="H4" s="258" t="s">
        <v>149</v>
      </c>
      <c r="I4" s="268"/>
      <c r="J4" s="99" t="s">
        <v>147</v>
      </c>
      <c r="K4" s="301" t="s">
        <v>149</v>
      </c>
      <c r="L4" s="302"/>
      <c r="M4" s="2"/>
    </row>
    <row r="5" spans="1:13" ht="21" customHeight="1">
      <c r="A5" s="305"/>
      <c r="B5" s="306"/>
      <c r="C5" s="306"/>
      <c r="D5" s="98" t="s">
        <v>3</v>
      </c>
      <c r="E5" s="170" t="s">
        <v>3</v>
      </c>
      <c r="F5" s="223" t="s">
        <v>8</v>
      </c>
      <c r="G5" s="209" t="s">
        <v>3</v>
      </c>
      <c r="H5" s="31" t="s">
        <v>3</v>
      </c>
      <c r="I5" s="119" t="s">
        <v>8</v>
      </c>
      <c r="J5" s="99" t="s">
        <v>3</v>
      </c>
      <c r="K5" s="120" t="s">
        <v>3</v>
      </c>
      <c r="L5" s="227" t="s">
        <v>8</v>
      </c>
    </row>
    <row r="6" spans="1:13" ht="21" customHeight="1" thickBot="1">
      <c r="A6" s="307"/>
      <c r="B6" s="308"/>
      <c r="C6" s="308"/>
      <c r="D6" s="33" t="s">
        <v>81</v>
      </c>
      <c r="E6" s="67" t="s">
        <v>72</v>
      </c>
      <c r="F6" s="224" t="s">
        <v>75</v>
      </c>
      <c r="G6" s="68" t="s">
        <v>4</v>
      </c>
      <c r="H6" s="69" t="s">
        <v>4</v>
      </c>
      <c r="I6" s="121" t="s">
        <v>76</v>
      </c>
      <c r="J6" s="36" t="s">
        <v>5</v>
      </c>
      <c r="K6" s="68" t="s">
        <v>5</v>
      </c>
      <c r="L6" s="228" t="s">
        <v>36</v>
      </c>
    </row>
    <row r="7" spans="1:13" ht="27" customHeight="1">
      <c r="A7" s="295" t="s">
        <v>104</v>
      </c>
      <c r="B7" s="296"/>
      <c r="C7" s="297"/>
      <c r="D7" s="56">
        <v>179</v>
      </c>
      <c r="E7" s="57">
        <v>178</v>
      </c>
      <c r="F7" s="225">
        <v>100</v>
      </c>
      <c r="G7" s="220">
        <v>5466</v>
      </c>
      <c r="H7" s="57">
        <v>5485</v>
      </c>
      <c r="I7" s="135">
        <f>SUM(I8:I30)</f>
        <v>99.999999999999972</v>
      </c>
      <c r="J7" s="56">
        <v>10323440</v>
      </c>
      <c r="K7" s="220">
        <v>11293214</v>
      </c>
      <c r="L7" s="157">
        <v>100</v>
      </c>
    </row>
    <row r="8" spans="1:13" ht="27" customHeight="1">
      <c r="A8" s="46"/>
      <c r="B8" s="47" t="s">
        <v>37</v>
      </c>
      <c r="C8" s="48" t="s">
        <v>12</v>
      </c>
      <c r="D8" s="127">
        <v>60</v>
      </c>
      <c r="E8" s="53">
        <v>59</v>
      </c>
      <c r="F8" s="54">
        <f>+E8/$E$7%</f>
        <v>33.146067415730336</v>
      </c>
      <c r="G8" s="221">
        <v>2431</v>
      </c>
      <c r="H8" s="53">
        <v>2492</v>
      </c>
      <c r="I8" s="54">
        <f>+H8/$H$7%</f>
        <v>45.432999088422967</v>
      </c>
      <c r="J8" s="127">
        <v>4796067</v>
      </c>
      <c r="K8" s="221">
        <v>4623134</v>
      </c>
      <c r="L8" s="55">
        <f>+K8/$K$7%</f>
        <v>40.937274366712614</v>
      </c>
    </row>
    <row r="9" spans="1:13" ht="27" customHeight="1">
      <c r="A9" s="46"/>
      <c r="B9" s="47" t="s">
        <v>38</v>
      </c>
      <c r="C9" s="48" t="s">
        <v>39</v>
      </c>
      <c r="D9" s="127">
        <v>2</v>
      </c>
      <c r="E9" s="53">
        <v>4</v>
      </c>
      <c r="F9" s="54">
        <f t="shared" ref="F9:F28" si="0">+E9/$E$7%</f>
        <v>2.2471910112359552</v>
      </c>
      <c r="G9" s="221">
        <v>24</v>
      </c>
      <c r="H9" s="53">
        <v>65</v>
      </c>
      <c r="I9" s="54">
        <f t="shared" ref="I9:I30" si="1">+H9/$H$7%</f>
        <v>1.1850501367365542</v>
      </c>
      <c r="J9" s="229" t="s">
        <v>148</v>
      </c>
      <c r="K9" s="221">
        <v>121285</v>
      </c>
      <c r="L9" s="55">
        <f>+K9/$K$7%</f>
        <v>1.0739635324363817</v>
      </c>
    </row>
    <row r="10" spans="1:13" ht="27" customHeight="1">
      <c r="A10" s="46"/>
      <c r="B10" s="47" t="s">
        <v>40</v>
      </c>
      <c r="C10" s="49" t="s">
        <v>41</v>
      </c>
      <c r="D10" s="127">
        <v>11</v>
      </c>
      <c r="E10" s="53">
        <v>11</v>
      </c>
      <c r="F10" s="54">
        <f t="shared" si="0"/>
        <v>6.179775280898876</v>
      </c>
      <c r="G10" s="221">
        <v>327</v>
      </c>
      <c r="H10" s="53">
        <v>297</v>
      </c>
      <c r="I10" s="54">
        <f t="shared" si="1"/>
        <v>5.4147675478577941</v>
      </c>
      <c r="J10" s="127">
        <v>150221</v>
      </c>
      <c r="K10" s="221">
        <v>157120</v>
      </c>
      <c r="L10" s="55">
        <f t="shared" ref="L10:L30" si="2">+K10/$K$7%</f>
        <v>1.3912779833978175</v>
      </c>
    </row>
    <row r="11" spans="1:13" ht="27" customHeight="1">
      <c r="A11" s="46"/>
      <c r="B11" s="47" t="s">
        <v>42</v>
      </c>
      <c r="C11" s="48" t="s">
        <v>13</v>
      </c>
      <c r="D11" s="127">
        <v>7</v>
      </c>
      <c r="E11" s="53">
        <v>7</v>
      </c>
      <c r="F11" s="54">
        <f t="shared" si="0"/>
        <v>3.9325842696629212</v>
      </c>
      <c r="G11" s="221">
        <v>118</v>
      </c>
      <c r="H11" s="53">
        <v>120</v>
      </c>
      <c r="I11" s="54">
        <f t="shared" si="1"/>
        <v>2.187784867821331</v>
      </c>
      <c r="J11" s="127">
        <v>304863</v>
      </c>
      <c r="K11" s="221">
        <v>386119</v>
      </c>
      <c r="L11" s="55">
        <f t="shared" si="2"/>
        <v>3.4190355376246302</v>
      </c>
    </row>
    <row r="12" spans="1:13" ht="27" customHeight="1">
      <c r="A12" s="46"/>
      <c r="B12" s="47" t="s">
        <v>43</v>
      </c>
      <c r="C12" s="48" t="s">
        <v>14</v>
      </c>
      <c r="D12" s="127">
        <v>7</v>
      </c>
      <c r="E12" s="53">
        <v>5</v>
      </c>
      <c r="F12" s="54">
        <f t="shared" si="0"/>
        <v>2.8089887640449436</v>
      </c>
      <c r="G12" s="221">
        <v>78</v>
      </c>
      <c r="H12" s="53">
        <v>60</v>
      </c>
      <c r="I12" s="54">
        <f t="shared" si="1"/>
        <v>1.0938924339106655</v>
      </c>
      <c r="J12" s="127">
        <v>50786</v>
      </c>
      <c r="K12" s="221">
        <v>41228</v>
      </c>
      <c r="L12" s="55">
        <f t="shared" si="2"/>
        <v>0.36506879263954445</v>
      </c>
    </row>
    <row r="13" spans="1:13" ht="27" customHeight="1">
      <c r="A13" s="46"/>
      <c r="B13" s="47" t="s">
        <v>44</v>
      </c>
      <c r="C13" s="48" t="s">
        <v>15</v>
      </c>
      <c r="D13" s="127">
        <v>8</v>
      </c>
      <c r="E13" s="53">
        <v>8</v>
      </c>
      <c r="F13" s="54">
        <f t="shared" si="0"/>
        <v>4.4943820224719104</v>
      </c>
      <c r="G13" s="221">
        <v>231</v>
      </c>
      <c r="H13" s="53">
        <v>233</v>
      </c>
      <c r="I13" s="54">
        <f t="shared" si="1"/>
        <v>4.2479489516864177</v>
      </c>
      <c r="J13" s="127">
        <v>736552</v>
      </c>
      <c r="K13" s="221">
        <v>745253</v>
      </c>
      <c r="L13" s="55">
        <f t="shared" si="2"/>
        <v>6.599122269355739</v>
      </c>
    </row>
    <row r="14" spans="1:13" ht="27" customHeight="1">
      <c r="A14" s="46"/>
      <c r="B14" s="47" t="s">
        <v>45</v>
      </c>
      <c r="C14" s="48" t="s">
        <v>46</v>
      </c>
      <c r="D14" s="127">
        <v>23</v>
      </c>
      <c r="E14" s="53">
        <v>23</v>
      </c>
      <c r="F14" s="54">
        <f t="shared" si="0"/>
        <v>12.921348314606741</v>
      </c>
      <c r="G14" s="221">
        <v>427</v>
      </c>
      <c r="H14" s="53">
        <v>428</v>
      </c>
      <c r="I14" s="54">
        <f t="shared" si="1"/>
        <v>7.8030993618960798</v>
      </c>
      <c r="J14" s="127">
        <v>498550</v>
      </c>
      <c r="K14" s="221">
        <v>468941</v>
      </c>
      <c r="L14" s="55">
        <f t="shared" si="2"/>
        <v>4.1524140072082227</v>
      </c>
    </row>
    <row r="15" spans="1:13" ht="27" customHeight="1">
      <c r="A15" s="46"/>
      <c r="B15" s="47" t="s">
        <v>47</v>
      </c>
      <c r="C15" s="48" t="s">
        <v>132</v>
      </c>
      <c r="D15" s="127">
        <v>1</v>
      </c>
      <c r="E15" s="53">
        <v>1</v>
      </c>
      <c r="F15" s="54">
        <f t="shared" si="0"/>
        <v>0.5617977528089888</v>
      </c>
      <c r="G15" s="221">
        <v>9</v>
      </c>
      <c r="H15" s="53">
        <v>8</v>
      </c>
      <c r="I15" s="54">
        <f t="shared" si="1"/>
        <v>0.14585232452142205</v>
      </c>
      <c r="J15" s="229" t="s">
        <v>148</v>
      </c>
      <c r="K15" s="63" t="s">
        <v>148</v>
      </c>
      <c r="L15" s="230" t="s">
        <v>148</v>
      </c>
    </row>
    <row r="16" spans="1:13" ht="27" customHeight="1">
      <c r="A16" s="46"/>
      <c r="B16" s="47" t="s">
        <v>48</v>
      </c>
      <c r="C16" s="48" t="s">
        <v>16</v>
      </c>
      <c r="D16" s="127">
        <v>2</v>
      </c>
      <c r="E16" s="53">
        <v>2</v>
      </c>
      <c r="F16" s="54">
        <f t="shared" si="0"/>
        <v>1.1235955056179776</v>
      </c>
      <c r="G16" s="221">
        <v>10</v>
      </c>
      <c r="H16" s="53">
        <v>11</v>
      </c>
      <c r="I16" s="54">
        <f t="shared" si="1"/>
        <v>0.20054694621695532</v>
      </c>
      <c r="J16" s="229" t="s">
        <v>148</v>
      </c>
      <c r="K16" s="63" t="s">
        <v>148</v>
      </c>
      <c r="L16" s="230" t="s">
        <v>148</v>
      </c>
    </row>
    <row r="17" spans="1:12" ht="27" customHeight="1">
      <c r="A17" s="46"/>
      <c r="B17" s="47" t="s">
        <v>49</v>
      </c>
      <c r="C17" s="48" t="s">
        <v>17</v>
      </c>
      <c r="D17" s="127">
        <v>2</v>
      </c>
      <c r="E17" s="53">
        <v>2</v>
      </c>
      <c r="F17" s="54">
        <f t="shared" si="0"/>
        <v>1.1235955056179776</v>
      </c>
      <c r="G17" s="221">
        <v>54</v>
      </c>
      <c r="H17" s="53">
        <v>58</v>
      </c>
      <c r="I17" s="54">
        <f t="shared" si="1"/>
        <v>1.0574293527803098</v>
      </c>
      <c r="J17" s="229" t="s">
        <v>148</v>
      </c>
      <c r="K17" s="63" t="s">
        <v>148</v>
      </c>
      <c r="L17" s="230" t="s">
        <v>148</v>
      </c>
    </row>
    <row r="18" spans="1:12" ht="27" customHeight="1">
      <c r="A18" s="46"/>
      <c r="B18" s="47" t="s">
        <v>50</v>
      </c>
      <c r="C18" s="48" t="s">
        <v>18</v>
      </c>
      <c r="D18" s="127">
        <v>1</v>
      </c>
      <c r="E18" s="53">
        <v>1</v>
      </c>
      <c r="F18" s="54">
        <f t="shared" si="0"/>
        <v>0.5617977528089888</v>
      </c>
      <c r="G18" s="221">
        <v>39</v>
      </c>
      <c r="H18" s="53">
        <v>38</v>
      </c>
      <c r="I18" s="54">
        <f t="shared" si="1"/>
        <v>0.69279854147675479</v>
      </c>
      <c r="J18" s="229" t="s">
        <v>148</v>
      </c>
      <c r="K18" s="63" t="s">
        <v>148</v>
      </c>
      <c r="L18" s="230" t="s">
        <v>148</v>
      </c>
    </row>
    <row r="19" spans="1:12" ht="27" customHeight="1">
      <c r="A19" s="46"/>
      <c r="B19" s="47" t="s">
        <v>51</v>
      </c>
      <c r="C19" s="48" t="s">
        <v>19</v>
      </c>
      <c r="D19" s="127">
        <v>12</v>
      </c>
      <c r="E19" s="53">
        <v>12</v>
      </c>
      <c r="F19" s="54">
        <f t="shared" si="0"/>
        <v>6.7415730337078648</v>
      </c>
      <c r="G19" s="221">
        <v>189</v>
      </c>
      <c r="H19" s="53">
        <v>196</v>
      </c>
      <c r="I19" s="54">
        <f t="shared" si="1"/>
        <v>3.5733819507748406</v>
      </c>
      <c r="J19" s="127">
        <v>355018</v>
      </c>
      <c r="K19" s="221">
        <v>312373</v>
      </c>
      <c r="L19" s="55">
        <f t="shared" si="2"/>
        <v>2.7660239148926071</v>
      </c>
    </row>
    <row r="20" spans="1:12" ht="27" customHeight="1">
      <c r="A20" s="46"/>
      <c r="B20" s="47" t="s">
        <v>52</v>
      </c>
      <c r="C20" s="48" t="s">
        <v>20</v>
      </c>
      <c r="D20" s="127">
        <v>4</v>
      </c>
      <c r="E20" s="53">
        <v>4</v>
      </c>
      <c r="F20" s="54">
        <f t="shared" si="0"/>
        <v>2.2471910112359552</v>
      </c>
      <c r="G20" s="221">
        <v>206</v>
      </c>
      <c r="H20" s="53">
        <v>217</v>
      </c>
      <c r="I20" s="54">
        <f t="shared" si="1"/>
        <v>3.9562443026435732</v>
      </c>
      <c r="J20" s="127">
        <v>964011</v>
      </c>
      <c r="K20" s="221">
        <v>1216193</v>
      </c>
      <c r="L20" s="55">
        <f t="shared" si="2"/>
        <v>10.769237171986646</v>
      </c>
    </row>
    <row r="21" spans="1:12" ht="27" customHeight="1">
      <c r="A21" s="46"/>
      <c r="B21" s="47" t="s">
        <v>53</v>
      </c>
      <c r="C21" s="48" t="s">
        <v>21</v>
      </c>
      <c r="D21" s="127">
        <v>1</v>
      </c>
      <c r="E21" s="53">
        <v>1</v>
      </c>
      <c r="F21" s="54">
        <f t="shared" si="0"/>
        <v>0.5617977528089888</v>
      </c>
      <c r="G21" s="221">
        <v>71</v>
      </c>
      <c r="H21" s="53">
        <v>72</v>
      </c>
      <c r="I21" s="54">
        <f t="shared" si="1"/>
        <v>1.3126709206927984</v>
      </c>
      <c r="J21" s="229" t="s">
        <v>148</v>
      </c>
      <c r="K21" s="63" t="s">
        <v>148</v>
      </c>
      <c r="L21" s="230" t="s">
        <v>148</v>
      </c>
    </row>
    <row r="22" spans="1:12" ht="27" customHeight="1">
      <c r="A22" s="46"/>
      <c r="B22" s="47" t="s">
        <v>54</v>
      </c>
      <c r="C22" s="48" t="s">
        <v>22</v>
      </c>
      <c r="D22" s="127">
        <v>15</v>
      </c>
      <c r="E22" s="53">
        <v>15</v>
      </c>
      <c r="F22" s="54">
        <f t="shared" si="0"/>
        <v>8.4269662921348321</v>
      </c>
      <c r="G22" s="221">
        <v>293</v>
      </c>
      <c r="H22" s="53">
        <v>303</v>
      </c>
      <c r="I22" s="54">
        <f t="shared" si="1"/>
        <v>5.5241567912488607</v>
      </c>
      <c r="J22" s="127">
        <v>450847</v>
      </c>
      <c r="K22" s="221">
        <v>667842</v>
      </c>
      <c r="L22" s="55">
        <f t="shared" si="2"/>
        <v>5.9136575292029354</v>
      </c>
    </row>
    <row r="23" spans="1:12" ht="27" customHeight="1">
      <c r="A23" s="46"/>
      <c r="B23" s="47" t="s">
        <v>55</v>
      </c>
      <c r="C23" s="48" t="s">
        <v>68</v>
      </c>
      <c r="D23" s="127">
        <v>2</v>
      </c>
      <c r="E23" s="53">
        <v>2</v>
      </c>
      <c r="F23" s="54">
        <f t="shared" si="0"/>
        <v>1.1235955056179776</v>
      </c>
      <c r="G23" s="221">
        <v>22</v>
      </c>
      <c r="H23" s="53">
        <v>20</v>
      </c>
      <c r="I23" s="54">
        <f t="shared" si="1"/>
        <v>0.36463081130355512</v>
      </c>
      <c r="J23" s="229" t="s">
        <v>148</v>
      </c>
      <c r="K23" s="63" t="s">
        <v>148</v>
      </c>
      <c r="L23" s="230" t="s">
        <v>148</v>
      </c>
    </row>
    <row r="24" spans="1:12" ht="27" customHeight="1">
      <c r="A24" s="46"/>
      <c r="B24" s="47" t="s">
        <v>56</v>
      </c>
      <c r="C24" s="48" t="s">
        <v>57</v>
      </c>
      <c r="D24" s="127">
        <v>4</v>
      </c>
      <c r="E24" s="53">
        <v>4</v>
      </c>
      <c r="F24" s="54">
        <f t="shared" si="0"/>
        <v>2.2471910112359552</v>
      </c>
      <c r="G24" s="221">
        <v>49</v>
      </c>
      <c r="H24" s="53">
        <v>47</v>
      </c>
      <c r="I24" s="54">
        <f t="shared" si="1"/>
        <v>0.85688240656335457</v>
      </c>
      <c r="J24" s="127">
        <v>68579</v>
      </c>
      <c r="K24" s="221">
        <v>58968</v>
      </c>
      <c r="L24" s="55">
        <f t="shared" si="2"/>
        <v>0.52215427778132961</v>
      </c>
    </row>
    <row r="25" spans="1:12" ht="27" customHeight="1">
      <c r="A25" s="46"/>
      <c r="B25" s="47" t="s">
        <v>58</v>
      </c>
      <c r="C25" s="48" t="s">
        <v>59</v>
      </c>
      <c r="D25" s="127">
        <v>3</v>
      </c>
      <c r="E25" s="53">
        <v>4</v>
      </c>
      <c r="F25" s="54">
        <f t="shared" si="0"/>
        <v>2.2471910112359552</v>
      </c>
      <c r="G25" s="221">
        <v>319</v>
      </c>
      <c r="H25" s="53">
        <v>352</v>
      </c>
      <c r="I25" s="54">
        <f t="shared" si="1"/>
        <v>6.4175022789425702</v>
      </c>
      <c r="J25" s="127">
        <v>711532</v>
      </c>
      <c r="K25" s="221">
        <v>1384764</v>
      </c>
      <c r="L25" s="55">
        <f t="shared" si="2"/>
        <v>12.261912330714711</v>
      </c>
    </row>
    <row r="26" spans="1:12" ht="27" customHeight="1">
      <c r="A26" s="46"/>
      <c r="B26" s="47" t="s">
        <v>60</v>
      </c>
      <c r="C26" s="48" t="s">
        <v>61</v>
      </c>
      <c r="D26" s="127">
        <v>3</v>
      </c>
      <c r="E26" s="53">
        <v>2</v>
      </c>
      <c r="F26" s="54">
        <f t="shared" si="0"/>
        <v>1.1235955056179776</v>
      </c>
      <c r="G26" s="221">
        <v>326</v>
      </c>
      <c r="H26" s="53">
        <v>194</v>
      </c>
      <c r="I26" s="54">
        <f t="shared" si="1"/>
        <v>3.5369188696444849</v>
      </c>
      <c r="J26" s="127">
        <v>363359</v>
      </c>
      <c r="K26" s="63" t="s">
        <v>148</v>
      </c>
      <c r="L26" s="230" t="s">
        <v>148</v>
      </c>
    </row>
    <row r="27" spans="1:12" ht="27" customHeight="1">
      <c r="A27" s="46"/>
      <c r="B27" s="47" t="s">
        <v>62</v>
      </c>
      <c r="C27" s="48" t="s">
        <v>63</v>
      </c>
      <c r="D27" s="127">
        <v>2</v>
      </c>
      <c r="E27" s="53">
        <v>2</v>
      </c>
      <c r="F27" s="54">
        <f t="shared" si="0"/>
        <v>1.1235955056179776</v>
      </c>
      <c r="G27" s="221">
        <v>52</v>
      </c>
      <c r="H27" s="53">
        <v>52</v>
      </c>
      <c r="I27" s="54">
        <f t="shared" si="1"/>
        <v>0.94804010938924332</v>
      </c>
      <c r="J27" s="229" t="s">
        <v>148</v>
      </c>
      <c r="K27" s="63" t="s">
        <v>148</v>
      </c>
      <c r="L27" s="230" t="s">
        <v>148</v>
      </c>
    </row>
    <row r="28" spans="1:12" ht="27" customHeight="1">
      <c r="A28" s="46"/>
      <c r="B28" s="47" t="s">
        <v>64</v>
      </c>
      <c r="C28" s="48" t="s">
        <v>65</v>
      </c>
      <c r="D28" s="127">
        <v>1</v>
      </c>
      <c r="E28" s="53">
        <v>1</v>
      </c>
      <c r="F28" s="54">
        <f t="shared" si="0"/>
        <v>0.5617977528089888</v>
      </c>
      <c r="G28" s="221">
        <v>87</v>
      </c>
      <c r="H28" s="53">
        <v>119</v>
      </c>
      <c r="I28" s="54">
        <f t="shared" si="1"/>
        <v>2.1695533272561529</v>
      </c>
      <c r="J28" s="229" t="s">
        <v>148</v>
      </c>
      <c r="K28" s="63" t="s">
        <v>148</v>
      </c>
      <c r="L28" s="230" t="s">
        <v>148</v>
      </c>
    </row>
    <row r="29" spans="1:12" ht="27" customHeight="1">
      <c r="A29" s="46"/>
      <c r="B29" s="47" t="s">
        <v>66</v>
      </c>
      <c r="C29" s="48" t="s">
        <v>23</v>
      </c>
      <c r="D29" s="127">
        <v>2</v>
      </c>
      <c r="E29" s="53">
        <v>2</v>
      </c>
      <c r="F29" s="54">
        <f>+E29/$E$7%</f>
        <v>1.1235955056179776</v>
      </c>
      <c r="G29" s="221">
        <v>37</v>
      </c>
      <c r="H29" s="53">
        <v>40</v>
      </c>
      <c r="I29" s="54">
        <f t="shared" si="1"/>
        <v>0.72926162260711025</v>
      </c>
      <c r="J29" s="229" t="s">
        <v>148</v>
      </c>
      <c r="K29" s="63" t="s">
        <v>148</v>
      </c>
      <c r="L29" s="230" t="s">
        <v>148</v>
      </c>
    </row>
    <row r="30" spans="1:12" ht="27" customHeight="1" thickBot="1">
      <c r="A30" s="50"/>
      <c r="B30" s="51" t="s">
        <v>67</v>
      </c>
      <c r="C30" s="52" t="s">
        <v>24</v>
      </c>
      <c r="D30" s="128">
        <v>6</v>
      </c>
      <c r="E30" s="42">
        <v>6</v>
      </c>
      <c r="F30" s="125">
        <f>+E30/$E$7%</f>
        <v>3.3707865168539324</v>
      </c>
      <c r="G30" s="222">
        <v>67</v>
      </c>
      <c r="H30" s="42">
        <v>63</v>
      </c>
      <c r="I30" s="125">
        <f t="shared" si="1"/>
        <v>1.1485870556061988</v>
      </c>
      <c r="J30" s="128">
        <v>64476</v>
      </c>
      <c r="K30" s="222">
        <v>67043</v>
      </c>
      <c r="L30" s="126">
        <f t="shared" si="2"/>
        <v>0.59365739460883327</v>
      </c>
    </row>
    <row r="31" spans="1:12" ht="8.1" customHeight="1" thickTop="1">
      <c r="E31" s="43"/>
      <c r="F31" s="44"/>
    </row>
    <row r="32" spans="1:12" ht="21" customHeight="1">
      <c r="A32" s="60" t="s">
        <v>120</v>
      </c>
      <c r="H32" s="45"/>
    </row>
    <row r="33" spans="1:11" s="2" customFormat="1" ht="21" customHeight="1">
      <c r="A33" s="203" t="s">
        <v>143</v>
      </c>
      <c r="D33" s="201"/>
      <c r="G33" s="160"/>
      <c r="J33" s="160"/>
    </row>
    <row r="34" spans="1:11" ht="21" customHeight="1">
      <c r="D34" s="155"/>
      <c r="E34" s="43"/>
      <c r="H34" s="164"/>
      <c r="K34" s="164"/>
    </row>
    <row r="35" spans="1:11" ht="21" customHeight="1"/>
    <row r="36" spans="1:11" ht="21" customHeight="1"/>
    <row r="37" spans="1:11" ht="21" customHeight="1"/>
    <row r="38" spans="1:11" ht="21" customHeight="1"/>
    <row r="39" spans="1:11" ht="21" customHeight="1"/>
    <row r="40" spans="1:11" ht="21" customHeight="1"/>
    <row r="41" spans="1:11" ht="21" customHeight="1"/>
    <row r="42" spans="1:11" ht="21" customHeight="1"/>
    <row r="43" spans="1:11" ht="21" customHeight="1"/>
    <row r="44" spans="1:11" ht="21" customHeight="1"/>
    <row r="45" spans="1:11" ht="21" customHeight="1"/>
    <row r="46" spans="1:11" ht="21" customHeight="1"/>
    <row r="47" spans="1:11" ht="21" customHeight="1"/>
    <row r="48" spans="1:11" ht="21" customHeight="1"/>
    <row r="49" ht="21" customHeight="1"/>
    <row r="50" ht="21" customHeight="1"/>
    <row r="51" ht="21" customHeight="1"/>
    <row r="52" ht="21" customHeight="1"/>
    <row r="53" ht="21" customHeight="1"/>
  </sheetData>
  <mergeCells count="8">
    <mergeCell ref="A7:C7"/>
    <mergeCell ref="D3:F3"/>
    <mergeCell ref="G3:I3"/>
    <mergeCell ref="J3:L3"/>
    <mergeCell ref="E4:F4"/>
    <mergeCell ref="H4:I4"/>
    <mergeCell ref="K4:L4"/>
    <mergeCell ref="A3:C6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4" orientation="landscape" verticalDpi="300" r:id="rId1"/>
  <headerFooter alignWithMargins="0"/>
  <ignoredErrors>
    <ignoredError sqref="B8:B30" numberStoredAsText="1"/>
    <ignoredError sqref="F8:F14 I8:I14 L22 L8 L19:L20 L30:L31 L24:L25 F28:F30 I29:I30 F16:F27 I16:I27 L10:L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opLeftCell="D31" zoomScale="80" zoomScaleNormal="80" zoomScaleSheetLayoutView="89" workbookViewId="0">
      <selection activeCell="P38" sqref="P38"/>
    </sheetView>
  </sheetViews>
  <sheetFormatPr defaultRowHeight="13.5"/>
  <cols>
    <col min="1" max="2" width="3.625" style="39" customWidth="1"/>
    <col min="3" max="3" width="38.625" style="39" customWidth="1"/>
    <col min="4" max="5" width="15.625" style="39" customWidth="1"/>
    <col min="6" max="6" width="17.625" style="39" customWidth="1"/>
    <col min="7" max="7" width="16.625" style="39" customWidth="1"/>
    <col min="8" max="13" width="15.625" style="39" customWidth="1"/>
    <col min="14" max="16384" width="9" style="39"/>
  </cols>
  <sheetData>
    <row r="1" spans="1:14" ht="24" customHeight="1">
      <c r="A1" s="166" t="s">
        <v>102</v>
      </c>
      <c r="B1" s="58"/>
      <c r="C1" s="58"/>
      <c r="D1" s="58"/>
      <c r="E1" s="58"/>
      <c r="F1" s="58"/>
      <c r="G1" s="59"/>
      <c r="H1" s="59"/>
      <c r="I1" s="59"/>
      <c r="J1" s="59"/>
      <c r="K1" s="59"/>
      <c r="L1" s="59"/>
      <c r="M1" s="59"/>
    </row>
    <row r="2" spans="1:14" s="206" customFormat="1" ht="14.1" customHeight="1" thickBot="1">
      <c r="A2" s="204"/>
      <c r="B2" s="205"/>
      <c r="C2" s="205"/>
      <c r="D2" s="205"/>
      <c r="E2" s="205" t="s">
        <v>134</v>
      </c>
      <c r="F2" s="205" t="s">
        <v>135</v>
      </c>
      <c r="G2" s="206" t="s">
        <v>136</v>
      </c>
      <c r="H2" s="206" t="s">
        <v>137</v>
      </c>
      <c r="I2" s="206" t="s">
        <v>138</v>
      </c>
      <c r="J2" s="206" t="s">
        <v>139</v>
      </c>
      <c r="K2" s="206" t="s">
        <v>140</v>
      </c>
      <c r="L2" s="206" t="s">
        <v>141</v>
      </c>
      <c r="M2" s="206" t="s">
        <v>142</v>
      </c>
    </row>
    <row r="3" spans="1:14" ht="21" customHeight="1" thickTop="1">
      <c r="A3" s="260" t="s">
        <v>83</v>
      </c>
      <c r="B3" s="303"/>
      <c r="C3" s="261"/>
      <c r="D3" s="318" t="s">
        <v>25</v>
      </c>
      <c r="E3" s="321" t="s">
        <v>0</v>
      </c>
      <c r="F3" s="321" t="s">
        <v>26</v>
      </c>
      <c r="G3" s="321" t="s">
        <v>27</v>
      </c>
      <c r="H3" s="326" t="s">
        <v>69</v>
      </c>
      <c r="I3" s="327"/>
      <c r="J3" s="327"/>
      <c r="K3" s="327"/>
      <c r="L3" s="327"/>
      <c r="M3" s="328"/>
      <c r="N3" s="139"/>
    </row>
    <row r="4" spans="1:14" ht="21" customHeight="1">
      <c r="A4" s="262"/>
      <c r="B4" s="304"/>
      <c r="C4" s="263"/>
      <c r="D4" s="319"/>
      <c r="E4" s="322"/>
      <c r="F4" s="322"/>
      <c r="G4" s="324"/>
      <c r="H4" s="309" t="s">
        <v>28</v>
      </c>
      <c r="I4" s="177"/>
      <c r="J4" s="310" t="s">
        <v>29</v>
      </c>
      <c r="K4" s="309" t="s">
        <v>124</v>
      </c>
      <c r="L4" s="178"/>
      <c r="M4" s="310" t="s">
        <v>30</v>
      </c>
      <c r="N4" s="139"/>
    </row>
    <row r="5" spans="1:14" ht="42" customHeight="1">
      <c r="A5" s="311"/>
      <c r="B5" s="312"/>
      <c r="C5" s="313"/>
      <c r="D5" s="320"/>
      <c r="E5" s="323"/>
      <c r="F5" s="323"/>
      <c r="G5" s="325"/>
      <c r="H5" s="310"/>
      <c r="I5" s="176" t="s">
        <v>123</v>
      </c>
      <c r="J5" s="310"/>
      <c r="K5" s="310"/>
      <c r="L5" s="170" t="s">
        <v>84</v>
      </c>
      <c r="M5" s="310"/>
      <c r="N5" s="139"/>
    </row>
    <row r="6" spans="1:14" s="61" customFormat="1" ht="21" customHeight="1" thickBot="1">
      <c r="A6" s="314"/>
      <c r="B6" s="315"/>
      <c r="C6" s="316"/>
      <c r="D6" s="33" t="s">
        <v>72</v>
      </c>
      <c r="E6" s="67" t="s">
        <v>4</v>
      </c>
      <c r="F6" s="68" t="s">
        <v>5</v>
      </c>
      <c r="G6" s="34" t="s">
        <v>5</v>
      </c>
      <c r="H6" s="67" t="s">
        <v>5</v>
      </c>
      <c r="I6" s="67" t="s">
        <v>5</v>
      </c>
      <c r="J6" s="69" t="s">
        <v>5</v>
      </c>
      <c r="K6" s="67" t="s">
        <v>5</v>
      </c>
      <c r="L6" s="68" t="s">
        <v>5</v>
      </c>
      <c r="M6" s="69" t="s">
        <v>5</v>
      </c>
      <c r="N6" s="175"/>
    </row>
    <row r="7" spans="1:14" ht="27" customHeight="1">
      <c r="A7" s="295" t="s">
        <v>104</v>
      </c>
      <c r="B7" s="296"/>
      <c r="C7" s="317"/>
      <c r="D7" s="129">
        <v>178</v>
      </c>
      <c r="E7" s="130">
        <v>5485</v>
      </c>
      <c r="F7" s="130">
        <v>1558789</v>
      </c>
      <c r="G7" s="130">
        <v>6989178</v>
      </c>
      <c r="H7" s="130">
        <v>9540195</v>
      </c>
      <c r="I7" s="130">
        <v>48</v>
      </c>
      <c r="J7" s="130">
        <v>430986</v>
      </c>
      <c r="K7" s="130">
        <v>1322033</v>
      </c>
      <c r="L7" s="130">
        <v>12581</v>
      </c>
      <c r="M7" s="171">
        <v>11293214</v>
      </c>
      <c r="N7" s="139"/>
    </row>
    <row r="8" spans="1:14" ht="27" customHeight="1">
      <c r="A8" s="46"/>
      <c r="B8" s="47" t="s">
        <v>37</v>
      </c>
      <c r="C8" s="48" t="s">
        <v>12</v>
      </c>
      <c r="D8" s="127">
        <v>59</v>
      </c>
      <c r="E8" s="53">
        <v>2492</v>
      </c>
      <c r="F8" s="63">
        <v>577949</v>
      </c>
      <c r="G8" s="64">
        <v>3085641</v>
      </c>
      <c r="H8" s="62">
        <v>4011753</v>
      </c>
      <c r="I8" s="62">
        <v>0</v>
      </c>
      <c r="J8" s="62">
        <v>28116</v>
      </c>
      <c r="K8" s="62">
        <v>583265</v>
      </c>
      <c r="L8" s="62">
        <v>0</v>
      </c>
      <c r="M8" s="172">
        <v>4623134</v>
      </c>
      <c r="N8" s="139"/>
    </row>
    <row r="9" spans="1:14" ht="27" customHeight="1">
      <c r="A9" s="46"/>
      <c r="B9" s="47" t="s">
        <v>38</v>
      </c>
      <c r="C9" s="48" t="s">
        <v>39</v>
      </c>
      <c r="D9" s="127">
        <v>4</v>
      </c>
      <c r="E9" s="53">
        <v>65</v>
      </c>
      <c r="F9" s="63">
        <v>21554</v>
      </c>
      <c r="G9" s="64">
        <v>27726</v>
      </c>
      <c r="H9" s="62">
        <v>109114</v>
      </c>
      <c r="I9" s="62">
        <v>0</v>
      </c>
      <c r="J9" s="62">
        <v>0</v>
      </c>
      <c r="K9" s="62">
        <v>12171</v>
      </c>
      <c r="L9" s="62">
        <v>0</v>
      </c>
      <c r="M9" s="172">
        <v>121285</v>
      </c>
      <c r="N9" s="139"/>
    </row>
    <row r="10" spans="1:14" ht="27" customHeight="1">
      <c r="A10" s="46"/>
      <c r="B10" s="47" t="s">
        <v>40</v>
      </c>
      <c r="C10" s="49" t="s">
        <v>41</v>
      </c>
      <c r="D10" s="127">
        <v>11</v>
      </c>
      <c r="E10" s="53">
        <v>297</v>
      </c>
      <c r="F10" s="63">
        <v>57333</v>
      </c>
      <c r="G10" s="64">
        <v>58102</v>
      </c>
      <c r="H10" s="62">
        <v>16473</v>
      </c>
      <c r="I10" s="62">
        <v>0</v>
      </c>
      <c r="J10" s="62">
        <v>139214</v>
      </c>
      <c r="K10" s="62">
        <v>1433</v>
      </c>
      <c r="L10" s="62">
        <v>0</v>
      </c>
      <c r="M10" s="172">
        <v>157120</v>
      </c>
      <c r="N10" s="139"/>
    </row>
    <row r="11" spans="1:14" ht="27" customHeight="1">
      <c r="A11" s="46"/>
      <c r="B11" s="47" t="s">
        <v>42</v>
      </c>
      <c r="C11" s="48" t="s">
        <v>13</v>
      </c>
      <c r="D11" s="127">
        <v>7</v>
      </c>
      <c r="E11" s="53">
        <v>120</v>
      </c>
      <c r="F11" s="62">
        <v>42481</v>
      </c>
      <c r="G11" s="64">
        <v>201273</v>
      </c>
      <c r="H11" s="62">
        <v>256424</v>
      </c>
      <c r="I11" s="62">
        <v>0</v>
      </c>
      <c r="J11" s="62">
        <v>8294</v>
      </c>
      <c r="K11" s="62">
        <v>121401</v>
      </c>
      <c r="L11" s="64">
        <v>0</v>
      </c>
      <c r="M11" s="172">
        <v>386119</v>
      </c>
      <c r="N11" s="139"/>
    </row>
    <row r="12" spans="1:14" ht="27" customHeight="1">
      <c r="A12" s="46"/>
      <c r="B12" s="47" t="s">
        <v>43</v>
      </c>
      <c r="C12" s="48" t="s">
        <v>14</v>
      </c>
      <c r="D12" s="127">
        <v>5</v>
      </c>
      <c r="E12" s="53">
        <v>60</v>
      </c>
      <c r="F12" s="62">
        <v>12503</v>
      </c>
      <c r="G12" s="64">
        <v>18851</v>
      </c>
      <c r="H12" s="62">
        <v>41228</v>
      </c>
      <c r="I12" s="62">
        <v>0</v>
      </c>
      <c r="J12" s="62">
        <v>0</v>
      </c>
      <c r="K12" s="62">
        <v>0</v>
      </c>
      <c r="L12" s="64">
        <v>0</v>
      </c>
      <c r="M12" s="172">
        <v>41228</v>
      </c>
      <c r="N12" s="139"/>
    </row>
    <row r="13" spans="1:14" ht="27" customHeight="1">
      <c r="A13" s="46"/>
      <c r="B13" s="47" t="s">
        <v>44</v>
      </c>
      <c r="C13" s="48" t="s">
        <v>15</v>
      </c>
      <c r="D13" s="127">
        <v>8</v>
      </c>
      <c r="E13" s="53">
        <v>233</v>
      </c>
      <c r="F13" s="63">
        <v>90515</v>
      </c>
      <c r="G13" s="64">
        <v>489712</v>
      </c>
      <c r="H13" s="62">
        <v>673806</v>
      </c>
      <c r="I13" s="62">
        <v>0</v>
      </c>
      <c r="J13" s="62">
        <v>400</v>
      </c>
      <c r="K13" s="62">
        <v>71047</v>
      </c>
      <c r="L13" s="64">
        <v>0</v>
      </c>
      <c r="M13" s="172">
        <v>745253</v>
      </c>
      <c r="N13" s="139"/>
    </row>
    <row r="14" spans="1:14" ht="27" customHeight="1">
      <c r="A14" s="46"/>
      <c r="B14" s="47" t="s">
        <v>45</v>
      </c>
      <c r="C14" s="48" t="s">
        <v>46</v>
      </c>
      <c r="D14" s="127">
        <v>23</v>
      </c>
      <c r="E14" s="53">
        <v>428</v>
      </c>
      <c r="F14" s="62">
        <v>124106</v>
      </c>
      <c r="G14" s="64">
        <v>213986</v>
      </c>
      <c r="H14" s="62">
        <v>371138</v>
      </c>
      <c r="I14" s="62">
        <v>0</v>
      </c>
      <c r="J14" s="62">
        <v>89632</v>
      </c>
      <c r="K14" s="62">
        <v>8171</v>
      </c>
      <c r="L14" s="64">
        <v>1145</v>
      </c>
      <c r="M14" s="172">
        <v>468941</v>
      </c>
      <c r="N14" s="139"/>
    </row>
    <row r="15" spans="1:14" ht="27" customHeight="1">
      <c r="A15" s="46"/>
      <c r="B15" s="202">
        <v>16</v>
      </c>
      <c r="C15" s="48" t="s">
        <v>133</v>
      </c>
      <c r="D15" s="127">
        <v>1</v>
      </c>
      <c r="E15" s="53">
        <v>8</v>
      </c>
      <c r="F15" s="62" t="s">
        <v>148</v>
      </c>
      <c r="G15" s="62" t="s">
        <v>148</v>
      </c>
      <c r="H15" s="62" t="s">
        <v>148</v>
      </c>
      <c r="I15" s="62">
        <v>0</v>
      </c>
      <c r="J15" s="62">
        <v>0</v>
      </c>
      <c r="K15" s="62">
        <v>0</v>
      </c>
      <c r="L15" s="64">
        <v>0</v>
      </c>
      <c r="M15" s="64" t="s">
        <v>150</v>
      </c>
      <c r="N15" s="139"/>
    </row>
    <row r="16" spans="1:14" ht="27" customHeight="1">
      <c r="A16" s="46"/>
      <c r="B16" s="47" t="s">
        <v>48</v>
      </c>
      <c r="C16" s="48" t="s">
        <v>16</v>
      </c>
      <c r="D16" s="127">
        <v>2</v>
      </c>
      <c r="E16" s="53">
        <v>11</v>
      </c>
      <c r="F16" s="62" t="s">
        <v>148</v>
      </c>
      <c r="G16" s="62" t="s">
        <v>148</v>
      </c>
      <c r="H16" s="62" t="s">
        <v>148</v>
      </c>
      <c r="I16" s="62">
        <v>0</v>
      </c>
      <c r="J16" s="62">
        <v>0</v>
      </c>
      <c r="K16" s="62" t="s">
        <v>148</v>
      </c>
      <c r="L16" s="64">
        <v>0</v>
      </c>
      <c r="M16" s="64" t="s">
        <v>150</v>
      </c>
      <c r="N16" s="139"/>
    </row>
    <row r="17" spans="1:14" ht="27" customHeight="1">
      <c r="A17" s="46"/>
      <c r="B17" s="47" t="s">
        <v>49</v>
      </c>
      <c r="C17" s="48" t="s">
        <v>17</v>
      </c>
      <c r="D17" s="127">
        <v>2</v>
      </c>
      <c r="E17" s="53">
        <v>58</v>
      </c>
      <c r="F17" s="62" t="s">
        <v>148</v>
      </c>
      <c r="G17" s="62" t="s">
        <v>148</v>
      </c>
      <c r="H17" s="62" t="s">
        <v>148</v>
      </c>
      <c r="I17" s="62">
        <v>0</v>
      </c>
      <c r="J17" s="62">
        <v>0</v>
      </c>
      <c r="K17" s="62">
        <v>0</v>
      </c>
      <c r="L17" s="62">
        <v>0</v>
      </c>
      <c r="M17" s="64" t="s">
        <v>148</v>
      </c>
      <c r="N17" s="139"/>
    </row>
    <row r="18" spans="1:14" ht="27" customHeight="1">
      <c r="A18" s="46"/>
      <c r="B18" s="47" t="s">
        <v>50</v>
      </c>
      <c r="C18" s="48" t="s">
        <v>18</v>
      </c>
      <c r="D18" s="127">
        <v>1</v>
      </c>
      <c r="E18" s="53">
        <v>38</v>
      </c>
      <c r="F18" s="62" t="s">
        <v>148</v>
      </c>
      <c r="G18" s="62" t="s">
        <v>148</v>
      </c>
      <c r="H18" s="62" t="s">
        <v>148</v>
      </c>
      <c r="I18" s="62">
        <v>0</v>
      </c>
      <c r="J18" s="62">
        <v>0</v>
      </c>
      <c r="K18" s="62">
        <v>0</v>
      </c>
      <c r="L18" s="62">
        <v>0</v>
      </c>
      <c r="M18" s="64" t="s">
        <v>148</v>
      </c>
      <c r="N18" s="139"/>
    </row>
    <row r="19" spans="1:14" ht="27" customHeight="1">
      <c r="A19" s="46"/>
      <c r="B19" s="47" t="s">
        <v>51</v>
      </c>
      <c r="C19" s="48" t="s">
        <v>19</v>
      </c>
      <c r="D19" s="127">
        <v>12</v>
      </c>
      <c r="E19" s="53">
        <v>196</v>
      </c>
      <c r="F19" s="62">
        <v>54384</v>
      </c>
      <c r="G19" s="64">
        <v>145789</v>
      </c>
      <c r="H19" s="62">
        <v>264026</v>
      </c>
      <c r="I19" s="62">
        <v>0</v>
      </c>
      <c r="J19" s="62">
        <v>7097</v>
      </c>
      <c r="K19" s="62">
        <v>41250</v>
      </c>
      <c r="L19" s="62">
        <v>0</v>
      </c>
      <c r="M19" s="172">
        <v>312373</v>
      </c>
      <c r="N19" s="139"/>
    </row>
    <row r="20" spans="1:14" ht="27" customHeight="1">
      <c r="A20" s="46"/>
      <c r="B20" s="47" t="s">
        <v>52</v>
      </c>
      <c r="C20" s="48" t="s">
        <v>20</v>
      </c>
      <c r="D20" s="127">
        <v>4</v>
      </c>
      <c r="E20" s="53">
        <v>217</v>
      </c>
      <c r="F20" s="62">
        <v>70750</v>
      </c>
      <c r="G20" s="64">
        <v>782921</v>
      </c>
      <c r="H20" s="62">
        <v>790851</v>
      </c>
      <c r="I20" s="62">
        <v>0</v>
      </c>
      <c r="J20" s="62">
        <v>8524</v>
      </c>
      <c r="K20" s="62">
        <v>416818</v>
      </c>
      <c r="L20" s="62">
        <v>596</v>
      </c>
      <c r="M20" s="172">
        <v>1216193</v>
      </c>
      <c r="N20" s="139"/>
    </row>
    <row r="21" spans="1:14" ht="27" customHeight="1">
      <c r="A21" s="46"/>
      <c r="B21" s="47" t="s">
        <v>53</v>
      </c>
      <c r="C21" s="48" t="s">
        <v>21</v>
      </c>
      <c r="D21" s="127">
        <v>1</v>
      </c>
      <c r="E21" s="53">
        <v>72</v>
      </c>
      <c r="F21" s="62" t="s">
        <v>148</v>
      </c>
      <c r="G21" s="62" t="s">
        <v>148</v>
      </c>
      <c r="H21" s="62" t="s">
        <v>148</v>
      </c>
      <c r="I21" s="62">
        <v>0</v>
      </c>
      <c r="J21" s="62">
        <v>0</v>
      </c>
      <c r="K21" s="62">
        <v>0</v>
      </c>
      <c r="L21" s="62">
        <v>0</v>
      </c>
      <c r="M21" s="64" t="s">
        <v>148</v>
      </c>
      <c r="N21" s="139"/>
    </row>
    <row r="22" spans="1:14" ht="27" customHeight="1">
      <c r="A22" s="46"/>
      <c r="B22" s="47" t="s">
        <v>54</v>
      </c>
      <c r="C22" s="48" t="s">
        <v>22</v>
      </c>
      <c r="D22" s="127">
        <v>15</v>
      </c>
      <c r="E22" s="53">
        <v>303</v>
      </c>
      <c r="F22" s="62">
        <v>109609</v>
      </c>
      <c r="G22" s="62">
        <v>333223</v>
      </c>
      <c r="H22" s="62">
        <v>604575</v>
      </c>
      <c r="I22" s="62">
        <v>48</v>
      </c>
      <c r="J22" s="62">
        <v>12521</v>
      </c>
      <c r="K22" s="62">
        <v>50746</v>
      </c>
      <c r="L22" s="64">
        <v>1061</v>
      </c>
      <c r="M22" s="172">
        <v>667842</v>
      </c>
      <c r="N22" s="139"/>
    </row>
    <row r="23" spans="1:14" ht="27" customHeight="1">
      <c r="A23" s="46"/>
      <c r="B23" s="47" t="s">
        <v>55</v>
      </c>
      <c r="C23" s="48" t="s">
        <v>68</v>
      </c>
      <c r="D23" s="127">
        <v>2</v>
      </c>
      <c r="E23" s="53">
        <v>20</v>
      </c>
      <c r="F23" s="62" t="s">
        <v>148</v>
      </c>
      <c r="G23" s="62" t="s">
        <v>148</v>
      </c>
      <c r="H23" s="62" t="s">
        <v>148</v>
      </c>
      <c r="I23" s="62">
        <v>0</v>
      </c>
      <c r="J23" s="62" t="s">
        <v>148</v>
      </c>
      <c r="K23" s="62" t="s">
        <v>148</v>
      </c>
      <c r="L23" s="62" t="s">
        <v>148</v>
      </c>
      <c r="M23" s="64" t="s">
        <v>148</v>
      </c>
      <c r="N23" s="139"/>
    </row>
    <row r="24" spans="1:14" ht="27" customHeight="1">
      <c r="A24" s="46"/>
      <c r="B24" s="47" t="s">
        <v>56</v>
      </c>
      <c r="C24" s="48" t="s">
        <v>57</v>
      </c>
      <c r="D24" s="127">
        <v>4</v>
      </c>
      <c r="E24" s="53">
        <v>47</v>
      </c>
      <c r="F24" s="62">
        <v>18024</v>
      </c>
      <c r="G24" s="64">
        <v>33158</v>
      </c>
      <c r="H24" s="62">
        <v>55668</v>
      </c>
      <c r="I24" s="62">
        <v>0</v>
      </c>
      <c r="J24" s="62">
        <v>2600</v>
      </c>
      <c r="K24" s="64">
        <v>700</v>
      </c>
      <c r="L24" s="64">
        <v>700</v>
      </c>
      <c r="M24" s="172">
        <v>58968</v>
      </c>
      <c r="N24" s="139"/>
    </row>
    <row r="25" spans="1:14" ht="27" customHeight="1">
      <c r="A25" s="46"/>
      <c r="B25" s="47" t="s">
        <v>58</v>
      </c>
      <c r="C25" s="48" t="s">
        <v>59</v>
      </c>
      <c r="D25" s="127">
        <v>4</v>
      </c>
      <c r="E25" s="53">
        <v>352</v>
      </c>
      <c r="F25" s="62">
        <v>144710</v>
      </c>
      <c r="G25" s="64">
        <v>950063</v>
      </c>
      <c r="H25" s="62">
        <v>1305713</v>
      </c>
      <c r="I25" s="62">
        <v>0</v>
      </c>
      <c r="J25" s="62">
        <v>79051</v>
      </c>
      <c r="K25" s="62">
        <v>0</v>
      </c>
      <c r="L25" s="62">
        <v>0</v>
      </c>
      <c r="M25" s="172">
        <v>1384764</v>
      </c>
      <c r="N25" s="139"/>
    </row>
    <row r="26" spans="1:14" ht="27" customHeight="1">
      <c r="A26" s="46"/>
      <c r="B26" s="47" t="s">
        <v>60</v>
      </c>
      <c r="C26" s="226" t="s">
        <v>61</v>
      </c>
      <c r="D26" s="127">
        <v>2</v>
      </c>
      <c r="E26" s="53">
        <v>194</v>
      </c>
      <c r="F26" s="62" t="s">
        <v>148</v>
      </c>
      <c r="G26" s="62" t="s">
        <v>148</v>
      </c>
      <c r="H26" s="62" t="s">
        <v>148</v>
      </c>
      <c r="I26" s="62">
        <v>0</v>
      </c>
      <c r="J26" s="62">
        <v>0</v>
      </c>
      <c r="K26" s="62">
        <v>0</v>
      </c>
      <c r="L26" s="62">
        <v>0</v>
      </c>
      <c r="M26" s="64" t="s">
        <v>148</v>
      </c>
      <c r="N26" s="139"/>
    </row>
    <row r="27" spans="1:14" ht="27" customHeight="1">
      <c r="A27" s="46"/>
      <c r="B27" s="47" t="s">
        <v>62</v>
      </c>
      <c r="C27" s="48" t="s">
        <v>63</v>
      </c>
      <c r="D27" s="127">
        <v>2</v>
      </c>
      <c r="E27" s="53">
        <v>52</v>
      </c>
      <c r="F27" s="62" t="s">
        <v>148</v>
      </c>
      <c r="G27" s="62" t="s">
        <v>148</v>
      </c>
      <c r="H27" s="62" t="s">
        <v>148</v>
      </c>
      <c r="I27" s="62">
        <v>0</v>
      </c>
      <c r="J27" s="62" t="s">
        <v>148</v>
      </c>
      <c r="K27" s="62" t="s">
        <v>148</v>
      </c>
      <c r="L27" s="62" t="s">
        <v>148</v>
      </c>
      <c r="M27" s="64" t="s">
        <v>148</v>
      </c>
      <c r="N27" s="139"/>
    </row>
    <row r="28" spans="1:14" ht="27" customHeight="1">
      <c r="A28" s="46"/>
      <c r="B28" s="47" t="s">
        <v>125</v>
      </c>
      <c r="C28" s="48" t="s">
        <v>65</v>
      </c>
      <c r="D28" s="127">
        <v>1</v>
      </c>
      <c r="E28" s="53">
        <v>119</v>
      </c>
      <c r="F28" s="62" t="s">
        <v>148</v>
      </c>
      <c r="G28" s="62" t="s">
        <v>148</v>
      </c>
      <c r="H28" s="62" t="s">
        <v>148</v>
      </c>
      <c r="I28" s="62">
        <v>0</v>
      </c>
      <c r="J28" s="62">
        <v>0</v>
      </c>
      <c r="K28" s="62">
        <v>0</v>
      </c>
      <c r="L28" s="62">
        <v>0</v>
      </c>
      <c r="M28" s="64" t="s">
        <v>148</v>
      </c>
      <c r="N28" s="139"/>
    </row>
    <row r="29" spans="1:14" ht="27" customHeight="1">
      <c r="A29" s="46"/>
      <c r="B29" s="47" t="s">
        <v>66</v>
      </c>
      <c r="C29" s="48" t="s">
        <v>23</v>
      </c>
      <c r="D29" s="127">
        <v>2</v>
      </c>
      <c r="E29" s="53">
        <v>40</v>
      </c>
      <c r="F29" s="62" t="s">
        <v>148</v>
      </c>
      <c r="G29" s="62" t="s">
        <v>148</v>
      </c>
      <c r="H29" s="62" t="s">
        <v>148</v>
      </c>
      <c r="I29" s="62">
        <v>0</v>
      </c>
      <c r="J29" s="62">
        <v>0</v>
      </c>
      <c r="K29" s="62">
        <v>0</v>
      </c>
      <c r="L29" s="62">
        <v>0</v>
      </c>
      <c r="M29" s="64" t="s">
        <v>151</v>
      </c>
      <c r="N29" s="139"/>
    </row>
    <row r="30" spans="1:14" ht="27" customHeight="1" thickBot="1">
      <c r="A30" s="50"/>
      <c r="B30" s="51" t="s">
        <v>67</v>
      </c>
      <c r="C30" s="52" t="s">
        <v>24</v>
      </c>
      <c r="D30" s="128">
        <v>6</v>
      </c>
      <c r="E30" s="42">
        <v>63</v>
      </c>
      <c r="F30" s="65">
        <v>19778</v>
      </c>
      <c r="G30" s="66">
        <v>22985</v>
      </c>
      <c r="H30" s="65">
        <v>54296</v>
      </c>
      <c r="I30" s="65">
        <v>0</v>
      </c>
      <c r="J30" s="65">
        <v>9967</v>
      </c>
      <c r="K30" s="65">
        <v>2780</v>
      </c>
      <c r="L30" s="66">
        <v>0</v>
      </c>
      <c r="M30" s="174">
        <v>67043</v>
      </c>
      <c r="N30" s="139"/>
    </row>
    <row r="31" spans="1:14" ht="27" customHeight="1" thickTop="1" thickBot="1">
      <c r="A31" s="136" t="s">
        <v>108</v>
      </c>
      <c r="B31" s="137"/>
      <c r="C31" s="138"/>
      <c r="D31" s="158"/>
      <c r="E31" s="159"/>
      <c r="F31" s="159"/>
      <c r="G31" s="159"/>
      <c r="H31" s="159"/>
      <c r="I31" s="159"/>
      <c r="J31" s="159"/>
      <c r="K31" s="159"/>
      <c r="L31" s="159"/>
      <c r="M31" s="160"/>
      <c r="N31" s="139"/>
    </row>
    <row r="32" spans="1:14" ht="27" customHeight="1">
      <c r="A32" s="237"/>
      <c r="B32" s="238" t="s">
        <v>155</v>
      </c>
      <c r="C32" s="241"/>
      <c r="D32" s="158"/>
      <c r="E32" s="159"/>
      <c r="F32" s="159"/>
      <c r="G32" s="159"/>
      <c r="H32" s="159"/>
      <c r="I32" s="159"/>
      <c r="J32" s="159"/>
      <c r="K32" s="159"/>
      <c r="L32" s="159"/>
      <c r="M32" s="239"/>
      <c r="N32" s="139"/>
    </row>
    <row r="33" spans="1:14" ht="27" customHeight="1">
      <c r="A33" s="237"/>
      <c r="B33" s="149"/>
      <c r="C33" s="242" t="s">
        <v>153</v>
      </c>
      <c r="D33" s="243">
        <v>159</v>
      </c>
      <c r="E33" s="244">
        <v>4827</v>
      </c>
      <c r="F33" s="244">
        <v>1338828</v>
      </c>
      <c r="G33" s="244">
        <v>6092424</v>
      </c>
      <c r="H33" s="244">
        <v>8048930</v>
      </c>
      <c r="I33" s="244">
        <v>48</v>
      </c>
      <c r="J33" s="244">
        <v>346723</v>
      </c>
      <c r="K33" s="244">
        <v>1296634</v>
      </c>
      <c r="L33" s="244">
        <v>12581</v>
      </c>
      <c r="M33" s="245">
        <v>9692287</v>
      </c>
      <c r="N33" s="139"/>
    </row>
    <row r="34" spans="1:14" ht="27" customHeight="1">
      <c r="A34" s="237"/>
      <c r="B34" s="240"/>
      <c r="C34" s="242" t="s">
        <v>154</v>
      </c>
      <c r="D34" s="243">
        <v>19</v>
      </c>
      <c r="E34" s="244">
        <v>658</v>
      </c>
      <c r="F34" s="244">
        <v>219961</v>
      </c>
      <c r="G34" s="244">
        <v>896754</v>
      </c>
      <c r="H34" s="244">
        <v>1491265</v>
      </c>
      <c r="I34" s="62">
        <v>0</v>
      </c>
      <c r="J34" s="244">
        <v>84263</v>
      </c>
      <c r="K34" s="244">
        <v>25399</v>
      </c>
      <c r="L34" s="62">
        <v>0</v>
      </c>
      <c r="M34" s="245">
        <v>1600927</v>
      </c>
      <c r="N34" s="139"/>
    </row>
    <row r="35" spans="1:14" ht="27" customHeight="1">
      <c r="A35" s="139"/>
      <c r="B35" s="147" t="s">
        <v>109</v>
      </c>
      <c r="C35" s="142"/>
      <c r="D35" s="180"/>
      <c r="E35" s="179"/>
      <c r="F35" s="179"/>
      <c r="G35" s="179"/>
      <c r="H35" s="179"/>
      <c r="I35" s="179"/>
      <c r="J35" s="179"/>
      <c r="K35" s="179"/>
      <c r="L35" s="179"/>
      <c r="M35" s="179"/>
      <c r="N35" s="139"/>
    </row>
    <row r="36" spans="1:14" ht="27" customHeight="1">
      <c r="A36" s="139"/>
      <c r="B36" s="149"/>
      <c r="C36" s="146" t="s">
        <v>110</v>
      </c>
      <c r="D36" s="140">
        <v>57</v>
      </c>
      <c r="E36" s="141">
        <v>345</v>
      </c>
      <c r="F36" s="62" t="s">
        <v>158</v>
      </c>
      <c r="G36" s="62" t="s">
        <v>158</v>
      </c>
      <c r="H36" s="62" t="s">
        <v>158</v>
      </c>
      <c r="I36" s="141">
        <v>48</v>
      </c>
      <c r="J36" s="62" t="s">
        <v>158</v>
      </c>
      <c r="K36" s="62" t="s">
        <v>158</v>
      </c>
      <c r="L36" s="141">
        <v>9594</v>
      </c>
      <c r="M36" s="64" t="s">
        <v>158</v>
      </c>
      <c r="N36" s="139"/>
    </row>
    <row r="37" spans="1:14" ht="27" customHeight="1">
      <c r="A37" s="139"/>
      <c r="B37" s="149"/>
      <c r="C37" s="146" t="s">
        <v>111</v>
      </c>
      <c r="D37" s="140">
        <v>49</v>
      </c>
      <c r="E37" s="141">
        <v>657</v>
      </c>
      <c r="F37" s="141">
        <v>170723</v>
      </c>
      <c r="G37" s="141">
        <v>1248763</v>
      </c>
      <c r="H37" s="141">
        <v>1442799</v>
      </c>
      <c r="I37" s="62">
        <v>0</v>
      </c>
      <c r="J37" s="141">
        <v>43139</v>
      </c>
      <c r="K37" s="141">
        <v>186653</v>
      </c>
      <c r="L37" s="141">
        <v>1842</v>
      </c>
      <c r="M37" s="173">
        <v>1672591</v>
      </c>
      <c r="N37" s="139"/>
    </row>
    <row r="38" spans="1:14" ht="27" customHeight="1">
      <c r="A38" s="139"/>
      <c r="B38" s="149"/>
      <c r="C38" s="146" t="s">
        <v>112</v>
      </c>
      <c r="D38" s="140">
        <v>22</v>
      </c>
      <c r="E38" s="141">
        <v>529</v>
      </c>
      <c r="F38" s="141">
        <v>127886</v>
      </c>
      <c r="G38" s="141">
        <v>437585</v>
      </c>
      <c r="H38" s="141">
        <v>738869</v>
      </c>
      <c r="I38" s="62">
        <v>0</v>
      </c>
      <c r="J38" s="141">
        <v>62092</v>
      </c>
      <c r="K38" s="141">
        <v>96639</v>
      </c>
      <c r="L38" s="141">
        <v>0</v>
      </c>
      <c r="M38" s="173">
        <v>897600</v>
      </c>
      <c r="N38" s="139"/>
    </row>
    <row r="39" spans="1:14" ht="27" customHeight="1">
      <c r="A39" s="139"/>
      <c r="B39" s="149"/>
      <c r="C39" s="146" t="s">
        <v>113</v>
      </c>
      <c r="D39" s="140">
        <v>22</v>
      </c>
      <c r="E39" s="141">
        <v>834</v>
      </c>
      <c r="F39" s="141">
        <v>257275</v>
      </c>
      <c r="G39" s="141">
        <v>638206</v>
      </c>
      <c r="H39" s="141">
        <v>1136388</v>
      </c>
      <c r="I39" s="62">
        <v>0</v>
      </c>
      <c r="J39" s="141">
        <v>111622</v>
      </c>
      <c r="K39" s="62">
        <v>24144</v>
      </c>
      <c r="L39" s="62">
        <v>1145</v>
      </c>
      <c r="M39" s="173">
        <v>1272154</v>
      </c>
      <c r="N39" s="139"/>
    </row>
    <row r="40" spans="1:14" ht="27" customHeight="1">
      <c r="A40" s="139"/>
      <c r="B40" s="149"/>
      <c r="C40" s="146" t="s">
        <v>114</v>
      </c>
      <c r="D40" s="140">
        <v>15</v>
      </c>
      <c r="E40" s="141">
        <v>1011</v>
      </c>
      <c r="F40" s="141">
        <v>281906</v>
      </c>
      <c r="G40" s="141">
        <v>1568029</v>
      </c>
      <c r="H40" s="141">
        <v>1838386</v>
      </c>
      <c r="I40" s="62">
        <v>0</v>
      </c>
      <c r="J40" s="141">
        <v>70567</v>
      </c>
      <c r="K40" s="62">
        <v>341605</v>
      </c>
      <c r="L40" s="62">
        <v>0</v>
      </c>
      <c r="M40" s="173">
        <v>2250558</v>
      </c>
      <c r="N40" s="139"/>
    </row>
    <row r="41" spans="1:14" ht="27" customHeight="1">
      <c r="A41" s="139"/>
      <c r="B41" s="149"/>
      <c r="C41" s="146" t="s">
        <v>115</v>
      </c>
      <c r="D41" s="140">
        <v>11</v>
      </c>
      <c r="E41" s="141">
        <v>1488</v>
      </c>
      <c r="F41" s="141">
        <v>461017</v>
      </c>
      <c r="G41" s="141">
        <v>2372260</v>
      </c>
      <c r="H41" s="141">
        <v>3345351</v>
      </c>
      <c r="I41" s="62">
        <v>0</v>
      </c>
      <c r="J41" s="141">
        <v>108921</v>
      </c>
      <c r="K41" s="62">
        <v>479878</v>
      </c>
      <c r="L41" s="62">
        <v>0</v>
      </c>
      <c r="M41" s="173">
        <v>3934150</v>
      </c>
      <c r="N41" s="139"/>
    </row>
    <row r="42" spans="1:14" ht="27" customHeight="1" thickBot="1">
      <c r="A42" s="143"/>
      <c r="B42" s="148"/>
      <c r="C42" s="150" t="s">
        <v>116</v>
      </c>
      <c r="D42" s="144">
        <v>2</v>
      </c>
      <c r="E42" s="145">
        <v>621</v>
      </c>
      <c r="F42" s="163" t="s">
        <v>148</v>
      </c>
      <c r="G42" s="163" t="s">
        <v>148</v>
      </c>
      <c r="H42" s="163" t="s">
        <v>148</v>
      </c>
      <c r="I42" s="161">
        <v>0</v>
      </c>
      <c r="J42" s="163" t="s">
        <v>148</v>
      </c>
      <c r="K42" s="163" t="s">
        <v>148</v>
      </c>
      <c r="L42" s="163">
        <v>0</v>
      </c>
      <c r="M42" s="231" t="s">
        <v>148</v>
      </c>
      <c r="N42" s="139"/>
    </row>
    <row r="43" spans="1:14" ht="14.25" thickTop="1">
      <c r="I43" s="162"/>
    </row>
    <row r="44" spans="1:14">
      <c r="D44" s="155"/>
      <c r="E44" s="164"/>
      <c r="F44" s="164"/>
      <c r="G44" s="164"/>
      <c r="H44" s="164"/>
      <c r="I44" s="164"/>
      <c r="J44" s="164"/>
      <c r="K44" s="164"/>
      <c r="L44" s="164"/>
      <c r="M44" s="164"/>
    </row>
    <row r="45" spans="1:14">
      <c r="D45" s="155"/>
      <c r="E45" s="164"/>
      <c r="K45" s="155"/>
      <c r="L45" s="155"/>
      <c r="M45" s="164"/>
    </row>
  </sheetData>
  <mergeCells count="11">
    <mergeCell ref="K4:K5"/>
    <mergeCell ref="A3:C6"/>
    <mergeCell ref="A7:C7"/>
    <mergeCell ref="M4:M5"/>
    <mergeCell ref="D3:D5"/>
    <mergeCell ref="E3:E5"/>
    <mergeCell ref="F3:F5"/>
    <mergeCell ref="G3:G5"/>
    <mergeCell ref="H3:M3"/>
    <mergeCell ref="H4:H5"/>
    <mergeCell ref="J4:J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69" firstPageNumber="8" fitToHeight="2" orientation="landscape" useFirstPageNumber="1" verticalDpi="300" r:id="rId1"/>
  <headerFooter alignWithMargins="0"/>
  <ignoredErrors>
    <ignoredError sqref="B8:B14 B29:B30 B16:B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第１，2表</vt:lpstr>
      <vt:lpstr>第３表</vt:lpstr>
      <vt:lpstr>第４表</vt:lpstr>
      <vt:lpstr>'第１，2表'!Print_Area</vt:lpstr>
      <vt:lpstr>第４表!Print_Area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晃弘</dc:creator>
  <cp:lastModifiedBy>原田 彰</cp:lastModifiedBy>
  <cp:lastPrinted>2021-05-29T04:41:36Z</cp:lastPrinted>
  <dcterms:created xsi:type="dcterms:W3CDTF">2021-03-10T01:58:52Z</dcterms:created>
  <dcterms:modified xsi:type="dcterms:W3CDTF">2021-06-23T06:44:10Z</dcterms:modified>
</cp:coreProperties>
</file>