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091\Desktop\ホームページ\工業統計調査\R2(2020)\02 ホームページ公開データ\"/>
    </mc:Choice>
  </mc:AlternateContent>
  <bookViews>
    <workbookView xWindow="0" yWindow="0" windowWidth="20490" windowHeight="7770" tabRatio="278" activeTab="1"/>
  </bookViews>
  <sheets>
    <sheet name="第１，2表" sheetId="19" r:id="rId1"/>
    <sheet name="第３表" sheetId="24" r:id="rId2"/>
    <sheet name="第４表" sheetId="25" r:id="rId3"/>
  </sheets>
  <definedNames>
    <definedName name="_xlnm._FilterDatabase" localSheetId="1" hidden="1">第３表!$A$6:$O$30</definedName>
    <definedName name="_xlnm._FilterDatabase" localSheetId="2" hidden="1">第４表!$A$7:$M$30</definedName>
    <definedName name="A">#REF!</definedName>
    <definedName name="ABC">#REF!</definedName>
    <definedName name="DATA">#REF!</definedName>
    <definedName name="e">#REF!</definedName>
    <definedName name="er">#REF!</definedName>
    <definedName name="namae">#REF!</definedName>
    <definedName name="prin">#REF!</definedName>
    <definedName name="print">#REF!</definedName>
    <definedName name="_xlnm.Print_Area" localSheetId="0">'第１，2表'!$A$1:$K$71</definedName>
    <definedName name="_xlnm.Print_Area" localSheetId="2">第４表!$A$1:$M$42</definedName>
    <definedName name="_xlnm.Print_Area">#REF!</definedName>
    <definedName name="ｑ">#REF!</definedName>
    <definedName name="ｓ">#REF!</definedName>
    <definedName name="sagyou">#REF!</definedName>
    <definedName name="sousa">#REF!</definedName>
    <definedName name="temp">#REF!</definedName>
    <definedName name="TEST">#REF!</definedName>
    <definedName name="TP_関連事業">#REF!</definedName>
    <definedName name="TP_北陸農政局仕様その1">#REF!</definedName>
    <definedName name="TP_北陸農政局仕様その1集計">#REF!</definedName>
    <definedName name="Ｘ処理後">#REF!</definedName>
    <definedName name="zen">#REF!</definedName>
    <definedName name="くま">#REF!</definedName>
    <definedName name="クマリース">#REF!</definedName>
    <definedName name="りのま">#REF!</definedName>
    <definedName name="印刷">#REF!</definedName>
    <definedName name="乙全数">#REF!</definedName>
    <definedName name="甲全数">#REF!</definedName>
    <definedName name="作業">#REF!</definedName>
    <definedName name="作業2">#REF!</definedName>
    <definedName name="修正全数">#REF!</definedName>
    <definedName name="新全数">#REF!</definedName>
    <definedName name="全">#REF!</definedName>
    <definedName name="全数">#REF!</definedName>
    <definedName name="全数2">#REF!</definedName>
    <definedName name="全体">#REF!</definedName>
    <definedName name="範囲">#REF!</definedName>
    <definedName name="副">#REF!</definedName>
  </definedNames>
  <calcPr calcId="152511"/>
</workbook>
</file>

<file path=xl/calcChain.xml><?xml version="1.0" encoding="utf-8"?>
<calcChain xmlns="http://schemas.openxmlformats.org/spreadsheetml/2006/main">
  <c r="F28" i="24" l="1"/>
  <c r="I28" i="24"/>
  <c r="L26" i="24" l="1"/>
  <c r="L19" i="24" l="1"/>
  <c r="L20" i="24"/>
  <c r="L22" i="24"/>
  <c r="F8" i="24" l="1"/>
  <c r="L9" i="24" l="1"/>
  <c r="I15" i="24" l="1"/>
  <c r="F15" i="24"/>
  <c r="L24" i="24" l="1"/>
  <c r="L8" i="24"/>
  <c r="L10" i="24"/>
  <c r="L11" i="24"/>
  <c r="L12" i="24"/>
  <c r="L13" i="24"/>
  <c r="L14" i="24"/>
  <c r="I9" i="24"/>
  <c r="I12" i="24"/>
  <c r="I13" i="24"/>
  <c r="I16" i="24"/>
  <c r="I20" i="24"/>
  <c r="I21" i="24"/>
  <c r="I24" i="24"/>
  <c r="I29" i="24"/>
  <c r="L25" i="24"/>
  <c r="L30" i="24"/>
  <c r="F30" i="24"/>
  <c r="I25" i="24" l="1"/>
  <c r="I17" i="24"/>
  <c r="I8" i="24"/>
  <c r="F25" i="24"/>
  <c r="F18" i="24"/>
  <c r="F12" i="24"/>
  <c r="F22" i="24"/>
  <c r="F14" i="24"/>
  <c r="F29" i="24"/>
  <c r="F27" i="24"/>
  <c r="F20" i="24"/>
  <c r="F13" i="24"/>
  <c r="F24" i="24"/>
  <c r="F17" i="24"/>
  <c r="F9" i="24"/>
  <c r="I27" i="24"/>
  <c r="I23" i="24"/>
  <c r="I19" i="24"/>
  <c r="I11" i="24"/>
  <c r="I30" i="24"/>
  <c r="I26" i="24"/>
  <c r="I22" i="24"/>
  <c r="I18" i="24"/>
  <c r="I14" i="24"/>
  <c r="I10" i="24"/>
  <c r="F26" i="24"/>
  <c r="F21" i="24"/>
  <c r="F16" i="24"/>
  <c r="F10" i="24"/>
  <c r="F23" i="24"/>
  <c r="F19" i="24"/>
  <c r="F11" i="24"/>
  <c r="I7" i="24" l="1"/>
</calcChain>
</file>

<file path=xl/sharedStrings.xml><?xml version="1.0" encoding="utf-8"?>
<sst xmlns="http://schemas.openxmlformats.org/spreadsheetml/2006/main" count="460" uniqueCount="168">
  <si>
    <t>従業者数</t>
    <rPh sb="0" eb="3">
      <t>ジュウギョウシャ</t>
    </rPh>
    <rPh sb="3" eb="4">
      <t>スウ</t>
    </rPh>
    <phoneticPr fontId="2"/>
  </si>
  <si>
    <t>製造品出荷額等</t>
    <rPh sb="0" eb="3">
      <t>セイゾウ</t>
    </rPh>
    <rPh sb="3" eb="6">
      <t>シュ</t>
    </rPh>
    <rPh sb="6" eb="7">
      <t>トウ</t>
    </rPh>
    <phoneticPr fontId="2"/>
  </si>
  <si>
    <t>( % )</t>
  </si>
  <si>
    <t>実  数</t>
    <rPh sb="0" eb="1">
      <t>ミ</t>
    </rPh>
    <rPh sb="3" eb="4">
      <t>カズ</t>
    </rPh>
    <phoneticPr fontId="2"/>
  </si>
  <si>
    <t>( 人 )</t>
    <rPh sb="2" eb="3">
      <t>ニン</t>
    </rPh>
    <phoneticPr fontId="2"/>
  </si>
  <si>
    <t>( 万円 )</t>
    <rPh sb="2" eb="4">
      <t>マンエン</t>
    </rPh>
    <phoneticPr fontId="2"/>
  </si>
  <si>
    <t>金  額</t>
    <rPh sb="0" eb="1">
      <t>キン</t>
    </rPh>
    <rPh sb="3" eb="4">
      <t>ガク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</si>
  <si>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</si>
  <si>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構成比</t>
    <rPh sb="0" eb="2">
      <t>コウセイ</t>
    </rPh>
    <rPh sb="2" eb="3">
      <t>ヒ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</si>
  <si>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</si>
  <si>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</si>
  <si>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３０～１９９人</t>
    <rPh sb="6" eb="7">
      <t>ニン</t>
    </rPh>
    <phoneticPr fontId="2"/>
  </si>
  <si>
    <t>食料品製造業</t>
  </si>
  <si>
    <t>木材・木製品製造業（家具を除く）</t>
  </si>
  <si>
    <t>家具・装備品製造業</t>
  </si>
  <si>
    <t>パルプ・紙・紙加工品製造業</t>
  </si>
  <si>
    <t>石油製品・石炭製品製造業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</si>
  <si>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</si>
  <si>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</si>
  <si>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</si>
  <si>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</si>
  <si>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</si>
  <si>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</si>
  <si>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輸送用機械器具製造業</t>
  </si>
  <si>
    <t>その他の製造業</t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</si>
  <si>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2"/>
  </si>
  <si>
    <t>現金給与額</t>
    <rPh sb="0" eb="2">
      <t>ゲンキン</t>
    </rPh>
    <rPh sb="2" eb="4">
      <t>キュウヨ</t>
    </rPh>
    <rPh sb="4" eb="5">
      <t>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</si>
  <si>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</si>
  <si>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</si>
  <si>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2">
      <t>カコウ</t>
    </rPh>
    <rPh sb="2" eb="3">
      <t>チン</t>
    </rPh>
    <rPh sb="3" eb="5">
      <t>シュウニュウ</t>
    </rPh>
    <rPh sb="5" eb="6">
      <t>ガク</t>
    </rPh>
    <phoneticPr fontId="2"/>
  </si>
  <si>
    <t>合   計</t>
    <rPh sb="0" eb="1">
      <t>ゴウ</t>
    </rPh>
    <rPh sb="4" eb="5">
      <t>ケイ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</si>
  <si>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</si>
  <si>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２００人以上</t>
    <rPh sb="3" eb="4">
      <t>ニン</t>
    </rPh>
    <rPh sb="4" eb="6">
      <t>イジョウ</t>
    </rPh>
    <phoneticPr fontId="2"/>
  </si>
  <si>
    <t xml:space="preserve">=100 </t>
  </si>
  <si>
    <t>年　次</t>
    <rPh sb="0" eb="1">
      <t>トシ</t>
    </rPh>
    <rPh sb="2" eb="3">
      <t>ツギ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</si>
  <si>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</si>
  <si>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( % )</t>
    <phoneticPr fontId="2"/>
  </si>
  <si>
    <t>09</t>
  </si>
  <si>
    <t>10</t>
  </si>
  <si>
    <t>飲料・たばこ・飼料製造業</t>
  </si>
  <si>
    <t>11</t>
  </si>
  <si>
    <t>繊維工業</t>
  </si>
  <si>
    <t>12</t>
  </si>
  <si>
    <t>13</t>
  </si>
  <si>
    <t>14</t>
  </si>
  <si>
    <t>15</t>
  </si>
  <si>
    <t>印刷・同関連業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</si>
  <si>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</si>
  <si>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</si>
  <si>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</si>
  <si>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</si>
  <si>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</si>
  <si>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</si>
  <si>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</si>
  <si>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</si>
  <si>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</si>
  <si>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</si>
  <si>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生産用機械器具製造業</t>
    <rPh sb="0" eb="3">
      <t>セイサンヨウ</t>
    </rPh>
    <phoneticPr fontId="2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</si>
  <si>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</si>
  <si>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</si>
  <si>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28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</si>
  <si>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</si>
  <si>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29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</si>
  <si>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</si>
  <si>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30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</si>
  <si>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</si>
  <si>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31</t>
  </si>
  <si>
    <t>32</t>
  </si>
  <si>
    <t>はん用機械器具製造業</t>
    <rPh sb="2" eb="3">
      <t>ヨウ</t>
    </rPh>
    <phoneticPr fontId="2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</si>
  <si>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2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</si>
  <si>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2"/>
  </si>
  <si>
    <t>平成17年</t>
    <rPh sb="0" eb="2">
      <t>ヘイセイ</t>
    </rPh>
    <rPh sb="4" eb="5">
      <t>ネン</t>
    </rPh>
    <phoneticPr fontId="2"/>
  </si>
  <si>
    <t>( 事業所 )</t>
    <rPh sb="2" eb="5">
      <t>ジギョウショ</t>
    </rPh>
    <phoneticPr fontId="2"/>
  </si>
  <si>
    <t>旧青森市</t>
    <phoneticPr fontId="2"/>
  </si>
  <si>
    <t>旧浪岡町</t>
    <phoneticPr fontId="2"/>
  </si>
  <si>
    <t>( % )</t>
    <phoneticPr fontId="2"/>
  </si>
  <si>
    <t>( % )</t>
    <phoneticPr fontId="2"/>
  </si>
  <si>
    <t>( % )</t>
    <phoneticPr fontId="2"/>
  </si>
  <si>
    <t>第１表　年次別事業所数、従業者数、製造品出荷額等（従業者４人以上の事業所）</t>
    <rPh sb="0" eb="1">
      <t>ダイ</t>
    </rPh>
    <rPh sb="2" eb="3">
      <t>ヒョウ</t>
    </rPh>
    <rPh sb="4" eb="5">
      <t>トシ</t>
    </rPh>
    <rPh sb="5" eb="6">
      <t>ツギ</t>
    </rPh>
    <rPh sb="6" eb="7">
      <t>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3">
      <t>ガク</t>
    </rPh>
    <rPh sb="23" eb="24">
      <t>ナド</t>
    </rPh>
    <phoneticPr fontId="2"/>
  </si>
  <si>
    <t>※　「平成23年」の数値は、平成24年経済センサス－活動調査（平成24年2月1日実施）の結果です。</t>
    <rPh sb="3" eb="5">
      <t>ヘイセイ</t>
    </rPh>
    <rPh sb="7" eb="8">
      <t>ネン</t>
    </rPh>
    <rPh sb="10" eb="12">
      <t>スウチ</t>
    </rPh>
    <rPh sb="40" eb="42">
      <t>ジッシ</t>
    </rPh>
    <rPh sb="44" eb="46">
      <t>ケッカ</t>
    </rPh>
    <phoneticPr fontId="2"/>
  </si>
  <si>
    <t>従業者規模別</t>
    <rPh sb="0" eb="3">
      <t>ジュウギョウシャ</t>
    </rPh>
    <rPh sb="3" eb="4">
      <t>タダシ</t>
    </rPh>
    <rPh sb="4" eb="5">
      <t>ボ</t>
    </rPh>
    <rPh sb="5" eb="6">
      <t>ベツ</t>
    </rPh>
    <phoneticPr fontId="2"/>
  </si>
  <si>
    <t>( 事業所 )</t>
    <rPh sb="2" eb="4">
      <t>ジギョウ</t>
    </rPh>
    <rPh sb="4" eb="5">
      <t>ショ</t>
    </rPh>
    <phoneticPr fontId="2"/>
  </si>
  <si>
    <t>第２表  従業者規模別事業所数、従業者数、製造品出荷額等（従業者４人以上の事業所）</t>
    <rPh sb="0" eb="1">
      <t>ダイ</t>
    </rPh>
    <rPh sb="2" eb="3">
      <t>ヒョウ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</si>
  <si>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</si>
  <si>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修理料収入額</t>
    <phoneticPr fontId="2"/>
  </si>
  <si>
    <t>平成
17年</t>
    <phoneticPr fontId="2"/>
  </si>
  <si>
    <t>平成
18年</t>
    <phoneticPr fontId="2"/>
  </si>
  <si>
    <t>平成
19年</t>
    <phoneticPr fontId="2"/>
  </si>
  <si>
    <t>平成
20年</t>
    <phoneticPr fontId="2"/>
  </si>
  <si>
    <t>平成
21年</t>
    <phoneticPr fontId="2"/>
  </si>
  <si>
    <t>平成
22年</t>
    <phoneticPr fontId="2"/>
  </si>
  <si>
    <t>平成
23年</t>
    <phoneticPr fontId="2"/>
  </si>
  <si>
    <t>平成
24年</t>
    <phoneticPr fontId="2"/>
  </si>
  <si>
    <t>( 事業所 )</t>
    <phoneticPr fontId="2"/>
  </si>
  <si>
    <t>( % )</t>
    <phoneticPr fontId="2"/>
  </si>
  <si>
    <t>( 万円 )</t>
    <phoneticPr fontId="2"/>
  </si>
  <si>
    <t>計</t>
    <phoneticPr fontId="2"/>
  </si>
  <si>
    <t>-</t>
    <phoneticPr fontId="2"/>
  </si>
  <si>
    <t>-</t>
    <phoneticPr fontId="2"/>
  </si>
  <si>
    <t>４～９人</t>
    <rPh sb="3" eb="4">
      <t>ニン</t>
    </rPh>
    <phoneticPr fontId="2"/>
  </si>
  <si>
    <t>対前年比</t>
    <rPh sb="0" eb="1">
      <t>タイ</t>
    </rPh>
    <rPh sb="1" eb="2">
      <t>マエ</t>
    </rPh>
    <rPh sb="2" eb="3">
      <t>ネン</t>
    </rPh>
    <rPh sb="3" eb="4">
      <t>ヒ</t>
    </rPh>
    <phoneticPr fontId="2"/>
  </si>
  <si>
    <t>第３表　産業（中分類）別事業所数、従業者数、製造品出荷額等（従業者４人以上の事業所）</t>
    <rPh sb="7" eb="10">
      <t>チュウブンルイ</t>
    </rPh>
    <phoneticPr fontId="2"/>
  </si>
  <si>
    <t>第４表　産業（中分類）別事業所数、従業者数、現金給与額、原材料使用額等、製造品出荷額等、内国消費税額（従業者４人以上の事業所）</t>
    <rPh sb="0" eb="1">
      <t>ダイ</t>
    </rPh>
    <rPh sb="2" eb="3">
      <t>ヒョウ</t>
    </rPh>
    <rPh sb="4" eb="6">
      <t>サンギョウ</t>
    </rPh>
    <rPh sb="7" eb="10">
      <t>チュウブンルイ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2" eb="24">
      <t>ゲンキン</t>
    </rPh>
    <rPh sb="24" eb="26">
      <t>キュウヨ</t>
    </rPh>
    <rPh sb="26" eb="27">
      <t>ガク</t>
    </rPh>
    <rPh sb="28" eb="31">
      <t>ゲンザイリョウ</t>
    </rPh>
    <rPh sb="31" eb="33">
      <t>シヨウ</t>
    </rPh>
    <rPh sb="33" eb="35">
      <t>ガクナド</t>
    </rPh>
    <rPh sb="36" eb="39">
      <t>セイゾウヒン</t>
    </rPh>
    <rPh sb="39" eb="41">
      <t>シュッカ</t>
    </rPh>
    <rPh sb="41" eb="43">
      <t>ガクナド</t>
    </rPh>
    <rPh sb="44" eb="46">
      <t>ナイコク</t>
    </rPh>
    <rPh sb="46" eb="49">
      <t>ショウヒゼイ</t>
    </rPh>
    <rPh sb="49" eb="50">
      <t>ガク</t>
    </rPh>
    <rPh sb="51" eb="54">
      <t>ジュウギョウシャ</t>
    </rPh>
    <rPh sb="55" eb="58">
      <t>ニンイジョウ</t>
    </rPh>
    <rPh sb="59" eb="62">
      <t>ジギョウショ</t>
    </rPh>
    <phoneticPr fontId="2"/>
  </si>
  <si>
    <t>合　　計</t>
    <rPh sb="0" eb="1">
      <t>ゴウ</t>
    </rPh>
    <rPh sb="3" eb="4">
      <t>ケイ</t>
    </rPh>
    <phoneticPr fontId="2"/>
  </si>
  <si>
    <t>　合    計</t>
    <rPh sb="1" eb="2">
      <t>ア</t>
    </rPh>
    <rPh sb="6" eb="7">
      <t>ケイ</t>
    </rPh>
    <phoneticPr fontId="2"/>
  </si>
  <si>
    <t>平成25年</t>
    <phoneticPr fontId="2"/>
  </si>
  <si>
    <t>旧青森市</t>
    <phoneticPr fontId="2"/>
  </si>
  <si>
    <t>旧浪岡町</t>
    <phoneticPr fontId="2"/>
  </si>
  <si>
    <t>（再　掲）</t>
    <rPh sb="1" eb="2">
      <t>サイ</t>
    </rPh>
    <rPh sb="3" eb="4">
      <t>ケイ</t>
    </rPh>
    <phoneticPr fontId="2"/>
  </si>
  <si>
    <t>[従業者規模別]</t>
    <phoneticPr fontId="2"/>
  </si>
  <si>
    <t>４～９人</t>
    <phoneticPr fontId="2"/>
  </si>
  <si>
    <t>１０～１９人</t>
    <phoneticPr fontId="2"/>
  </si>
  <si>
    <t>２０～２９人</t>
    <phoneticPr fontId="2"/>
  </si>
  <si>
    <t>３０～４９人</t>
    <phoneticPr fontId="2"/>
  </si>
  <si>
    <t>５０～９９人</t>
    <phoneticPr fontId="2"/>
  </si>
  <si>
    <t>１００～１９９人</t>
    <phoneticPr fontId="2"/>
  </si>
  <si>
    <t>２００人以上</t>
    <rPh sb="4" eb="6">
      <t>イジョウ</t>
    </rPh>
    <phoneticPr fontId="2"/>
  </si>
  <si>
    <t>平成26年</t>
    <phoneticPr fontId="2"/>
  </si>
  <si>
    <t>※　「平成27年」の数値は、平成28年経済センサス－活動調査（平成28年6月1日実施）の結果です。</t>
    <rPh sb="3" eb="5">
      <t>ヘイセイ</t>
    </rPh>
    <rPh sb="7" eb="8">
      <t>ネン</t>
    </rPh>
    <rPh sb="10" eb="12">
      <t>スウチ</t>
    </rPh>
    <rPh sb="40" eb="42">
      <t>ジッシ</t>
    </rPh>
    <rPh sb="44" eb="46">
      <t>ケッカ</t>
    </rPh>
    <phoneticPr fontId="2"/>
  </si>
  <si>
    <t>計</t>
    <phoneticPr fontId="2"/>
  </si>
  <si>
    <t>※　「平成27年」の数値は、平成28年経済センサス－活動調査（平成28年6月1日実施）の結果です。「製造品出荷額等」の数値は、個人で経営している事業所を除いています。</t>
    <rPh sb="59" eb="61">
      <t>スウチ</t>
    </rPh>
    <phoneticPr fontId="2"/>
  </si>
  <si>
    <t>※　「平成27年」の「製造品出荷額等」の数値は、個人で経営している事業所を除いています。</t>
    <rPh sb="20" eb="22">
      <t>スウチ</t>
    </rPh>
    <phoneticPr fontId="2"/>
  </si>
  <si>
    <t>-</t>
  </si>
  <si>
    <t>くず及び廃物の出荷額</t>
    <phoneticPr fontId="2"/>
  </si>
  <si>
    <t>その他収入額</t>
    <rPh sb="2" eb="3">
      <t>タ</t>
    </rPh>
    <rPh sb="3" eb="5">
      <t>シュウニュウ</t>
    </rPh>
    <rPh sb="5" eb="6">
      <t>ガク</t>
    </rPh>
    <phoneticPr fontId="2"/>
  </si>
  <si>
    <t>30</t>
    <phoneticPr fontId="2"/>
  </si>
  <si>
    <t>旧青森市</t>
  </si>
  <si>
    <t>旧浪岡町</t>
  </si>
  <si>
    <t>計</t>
  </si>
  <si>
    <t>平成28年</t>
    <phoneticPr fontId="2"/>
  </si>
  <si>
    <t>平成29年</t>
    <phoneticPr fontId="2"/>
  </si>
  <si>
    <t>化学工業</t>
    <phoneticPr fontId="2"/>
  </si>
  <si>
    <t>化学工業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</si>
  <si>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</si>
  <si>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</si>
  <si>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</si>
  <si>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</si>
  <si>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I</t>
    <phoneticPr fontId="2"/>
  </si>
  <si>
    <t>E</t>
    <phoneticPr fontId="2"/>
  </si>
  <si>
    <t>F</t>
    <phoneticPr fontId="2"/>
  </si>
  <si>
    <t>H</t>
    <phoneticPr fontId="2"/>
  </si>
  <si>
    <t>G=D+E+F</t>
    <phoneticPr fontId="2"/>
  </si>
  <si>
    <t>※　各項目の値は単位未満を四捨五入したことにより、合計と内訳の計が一致しない場合があります。</t>
    <phoneticPr fontId="2"/>
  </si>
  <si>
    <t>平成30年</t>
    <rPh sb="0" eb="2">
      <t>ヘイセイ</t>
    </rPh>
    <phoneticPr fontId="2"/>
  </si>
  <si>
    <t>平成30年</t>
    <phoneticPr fontId="2"/>
  </si>
  <si>
    <t>X</t>
    <phoneticPr fontId="2"/>
  </si>
  <si>
    <t>-</t>
    <phoneticPr fontId="2"/>
  </si>
  <si>
    <t>旧青森市</t>
    <rPh sb="0" eb="1">
      <t>キュウ</t>
    </rPh>
    <rPh sb="1" eb="4">
      <t>アオモリシ</t>
    </rPh>
    <phoneticPr fontId="2"/>
  </si>
  <si>
    <t>旧浪岡町</t>
    <rPh sb="0" eb="1">
      <t>キュウ</t>
    </rPh>
    <rPh sb="1" eb="4">
      <t>ナミオカマチ</t>
    </rPh>
    <phoneticPr fontId="2"/>
  </si>
  <si>
    <t>[行政区域別]</t>
    <rPh sb="1" eb="3">
      <t>ギョウセイ</t>
    </rPh>
    <rPh sb="3" eb="5">
      <t>クイキ</t>
    </rPh>
    <phoneticPr fontId="2"/>
  </si>
  <si>
    <t>平成30年</t>
    <phoneticPr fontId="2"/>
  </si>
  <si>
    <t>平成27年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</si>
  <si>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</si>
  <si>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</si>
  <si>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</si>
  <si>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</si>
  <si>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</si>
  <si>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</si>
  <si>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</si>
  <si>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</si>
  <si>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</si>
  <si>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</si>
  <si>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</si>
  <si>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</si>
  <si>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X</t>
  </si>
  <si>
    <t>X</t>
    <phoneticPr fontId="2"/>
  </si>
  <si>
    <t>令和元年</t>
    <rPh sb="0" eb="2">
      <t>レイワ</t>
    </rPh>
    <phoneticPr fontId="2"/>
  </si>
  <si>
    <t>令和元年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</si>
</sst>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);[Red]\(#,##0\)"/>
    <numFmt numFmtId="177" formatCode="#,##0_ ;[Red]\-#,##0\ "/>
    <numFmt numFmtId="178" formatCode="#,##0.0_ ;[Red]\-#,##0.0\ "/>
    <numFmt numFmtId="179" formatCode="0.000000000%"/>
    <numFmt numFmtId="180" formatCode="#,##0.0_);[Red]\(#,##0.0\)"/>
    <numFmt numFmtId="181" formatCode="#,##0.0_ "/>
    <numFmt numFmtId="182" formatCode="0.0_ "/>
    <numFmt numFmtId="183" formatCode="_ * #,##0.0_ ;_ * \-#,##0.0_ ;_ * &quot;-&quot;?_ ;_ @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3" fillId="0" borderId="0"/>
    <xf numFmtId="0" fontId="3" fillId="0" borderId="0">
      <alignment vertical="center"/>
    </xf>
    <xf numFmtId="0" fontId="3" fillId="0" borderId="0">
      <alignment vertical="center"/>
    </xf>
  </cellStyleXfs>
  <cellXfs count="333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176" fontId="5" fillId="0" borderId="1" xfId="1" applyNumberFormat="1" applyFont="1" applyBorder="1">
      <alignment vertical="center"/>
    </xf>
    <xf numFmtId="180" fontId="5" fillId="0" borderId="2" xfId="1" applyNumberFormat="1" applyFont="1" applyBorder="1">
      <alignment vertical="center"/>
    </xf>
    <xf numFmtId="180" fontId="5" fillId="0" borderId="3" xfId="1" applyNumberFormat="1" applyFont="1" applyBorder="1">
      <alignment vertical="center"/>
    </xf>
    <xf numFmtId="180" fontId="5" fillId="0" borderId="4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180" fontId="5" fillId="0" borderId="6" xfId="1" applyNumberFormat="1" applyFont="1" applyBorder="1" applyAlignment="1">
      <alignment horizontal="right" vertical="center"/>
    </xf>
    <xf numFmtId="180" fontId="5" fillId="0" borderId="7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>
      <alignment vertical="center"/>
    </xf>
    <xf numFmtId="180" fontId="5" fillId="0" borderId="10" xfId="1" applyNumberFormat="1" applyFont="1" applyBorder="1" applyAlignment="1">
      <alignment horizontal="right" vertical="center"/>
    </xf>
    <xf numFmtId="180" fontId="5" fillId="0" borderId="11" xfId="1" applyNumberFormat="1" applyFont="1" applyBorder="1" applyAlignment="1">
      <alignment horizontal="right" vertical="center"/>
    </xf>
    <xf numFmtId="176" fontId="5" fillId="0" borderId="12" xfId="1" applyNumberFormat="1" applyFont="1" applyBorder="1">
      <alignment vertical="center"/>
    </xf>
    <xf numFmtId="180" fontId="5" fillId="0" borderId="13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80" fontId="5" fillId="0" borderId="15" xfId="1" applyNumberFormat="1" applyFont="1" applyBorder="1" applyAlignment="1">
      <alignment horizontal="right" vertical="center"/>
    </xf>
    <xf numFmtId="180" fontId="5" fillId="0" borderId="16" xfId="1" applyNumberFormat="1" applyFont="1" applyBorder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7" fontId="5" fillId="0" borderId="2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>
      <alignment vertical="center"/>
    </xf>
    <xf numFmtId="180" fontId="5" fillId="0" borderId="0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 shrinkToFit="1"/>
    </xf>
    <xf numFmtId="0" fontId="6" fillId="0" borderId="27" xfId="0" applyFont="1" applyFill="1" applyBorder="1" applyAlignment="1">
      <alignment horizontal="right" vertical="center"/>
    </xf>
    <xf numFmtId="177" fontId="9" fillId="2" borderId="28" xfId="0" applyNumberFormat="1" applyFont="1" applyFill="1" applyBorder="1" applyAlignment="1">
      <alignment vertical="center"/>
    </xf>
    <xf numFmtId="178" fontId="9" fillId="2" borderId="28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178" fontId="5" fillId="0" borderId="0" xfId="0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wrapText="1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left" vertical="center"/>
    </xf>
    <xf numFmtId="176" fontId="5" fillId="0" borderId="37" xfId="0" applyNumberFormat="1" applyFont="1" applyFill="1" applyBorder="1" applyAlignment="1">
      <alignment horizontal="right" vertical="center"/>
    </xf>
    <xf numFmtId="178" fontId="5" fillId="0" borderId="38" xfId="0" applyNumberFormat="1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176" fontId="9" fillId="2" borderId="40" xfId="0" applyNumberFormat="1" applyFont="1" applyFill="1" applyBorder="1" applyAlignment="1">
      <alignment vertical="center"/>
    </xf>
    <xf numFmtId="176" fontId="9" fillId="2" borderId="4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Alignment="1">
      <alignment horizontal="right"/>
    </xf>
    <xf numFmtId="41" fontId="5" fillId="0" borderId="37" xfId="0" applyNumberFormat="1" applyFont="1" applyFill="1" applyBorder="1" applyAlignment="1">
      <alignment horizontal="right" vertical="center"/>
    </xf>
    <xf numFmtId="41" fontId="5" fillId="0" borderId="43" xfId="0" applyNumberFormat="1" applyFont="1" applyFill="1" applyBorder="1" applyAlignment="1">
      <alignment horizontal="right" vertical="center"/>
    </xf>
    <xf numFmtId="41" fontId="5" fillId="0" borderId="31" xfId="0" applyNumberFormat="1" applyFont="1" applyFill="1" applyBorder="1" applyAlignment="1">
      <alignment horizontal="right" vertical="center"/>
    </xf>
    <xf numFmtId="41" fontId="5" fillId="0" borderId="29" xfId="0" applyNumberFormat="1" applyFont="1" applyFill="1" applyBorder="1" applyAlignment="1">
      <alignment horizontal="right" vertical="center"/>
    </xf>
    <xf numFmtId="41" fontId="5" fillId="0" borderId="35" xfId="0" applyNumberFormat="1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right" vertical="center"/>
    </xf>
    <xf numFmtId="180" fontId="5" fillId="0" borderId="51" xfId="1" applyNumberFormat="1" applyFont="1" applyBorder="1">
      <alignment vertical="center"/>
    </xf>
    <xf numFmtId="180" fontId="5" fillId="0" borderId="14" xfId="1" applyNumberFormat="1" applyFont="1" applyBorder="1">
      <alignment vertical="center"/>
    </xf>
    <xf numFmtId="176" fontId="5" fillId="0" borderId="19" xfId="1" applyNumberFormat="1" applyFont="1" applyBorder="1">
      <alignment vertical="center"/>
    </xf>
    <xf numFmtId="180" fontId="5" fillId="0" borderId="17" xfId="1" applyNumberFormat="1" applyFont="1" applyBorder="1" applyAlignment="1">
      <alignment horizontal="right" vertical="center"/>
    </xf>
    <xf numFmtId="180" fontId="5" fillId="0" borderId="52" xfId="1" applyNumberFormat="1" applyFont="1" applyBorder="1" applyAlignment="1">
      <alignment horizontal="right" vertical="center"/>
    </xf>
    <xf numFmtId="176" fontId="5" fillId="0" borderId="19" xfId="1" applyNumberFormat="1" applyFont="1" applyFill="1" applyBorder="1">
      <alignment vertical="center"/>
    </xf>
    <xf numFmtId="176" fontId="5" fillId="0" borderId="12" xfId="1" applyNumberFormat="1" applyFont="1" applyFill="1" applyBorder="1">
      <alignment vertical="center"/>
    </xf>
    <xf numFmtId="14" fontId="5" fillId="0" borderId="0" xfId="0" applyNumberFormat="1" applyFont="1" applyFill="1" applyAlignment="1">
      <alignment horizontal="center" vertical="center"/>
    </xf>
    <xf numFmtId="180" fontId="5" fillId="0" borderId="53" xfId="1" applyNumberFormat="1" applyFont="1" applyBorder="1" applyAlignment="1">
      <alignment horizontal="right" vertical="center"/>
    </xf>
    <xf numFmtId="38" fontId="5" fillId="0" borderId="54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41" fontId="5" fillId="0" borderId="13" xfId="1" applyNumberFormat="1" applyFont="1" applyBorder="1" applyAlignment="1">
      <alignment horizontal="right" vertical="center"/>
    </xf>
    <xf numFmtId="41" fontId="5" fillId="0" borderId="17" xfId="1" applyNumberFormat="1" applyFont="1" applyBorder="1" applyAlignment="1">
      <alignment horizontal="right" vertical="center"/>
    </xf>
    <xf numFmtId="41" fontId="5" fillId="0" borderId="15" xfId="1" applyNumberFormat="1" applyFont="1" applyBorder="1" applyAlignment="1">
      <alignment horizontal="right" vertical="center"/>
    </xf>
    <xf numFmtId="41" fontId="5" fillId="0" borderId="6" xfId="1" applyNumberFormat="1" applyFont="1" applyBorder="1" applyAlignment="1">
      <alignment horizontal="right" vertical="center"/>
    </xf>
    <xf numFmtId="38" fontId="5" fillId="0" borderId="57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right"/>
    </xf>
    <xf numFmtId="176" fontId="5" fillId="0" borderId="57" xfId="1" applyNumberFormat="1" applyFont="1" applyFill="1" applyBorder="1">
      <alignment vertical="center"/>
    </xf>
    <xf numFmtId="38" fontId="6" fillId="0" borderId="27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38" fontId="6" fillId="0" borderId="58" xfId="1" applyFont="1" applyBorder="1" applyAlignment="1">
      <alignment horizontal="right" vertical="center"/>
    </xf>
    <xf numFmtId="0" fontId="6" fillId="0" borderId="48" xfId="0" applyFont="1" applyFill="1" applyBorder="1" applyAlignment="1">
      <alignment horizontal="right" vertical="center" shrinkToFit="1"/>
    </xf>
    <xf numFmtId="178" fontId="9" fillId="2" borderId="59" xfId="0" applyNumberFormat="1" applyFont="1" applyFill="1" applyBorder="1" applyAlignment="1">
      <alignment vertical="center"/>
    </xf>
    <xf numFmtId="38" fontId="4" fillId="0" borderId="57" xfId="1" applyFont="1" applyFill="1" applyBorder="1" applyAlignment="1">
      <alignment horizontal="center" vertical="center"/>
    </xf>
    <xf numFmtId="38" fontId="6" fillId="0" borderId="49" xfId="1" applyFont="1" applyBorder="1" applyAlignment="1">
      <alignment horizontal="right" vertical="center"/>
    </xf>
    <xf numFmtId="41" fontId="5" fillId="0" borderId="60" xfId="1" applyNumberFormat="1" applyFont="1" applyBorder="1" applyAlignment="1">
      <alignment horizontal="right" vertical="center"/>
    </xf>
    <xf numFmtId="41" fontId="5" fillId="0" borderId="61" xfId="1" applyNumberFormat="1" applyFont="1" applyBorder="1" applyAlignment="1">
      <alignment horizontal="right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63" xfId="1" applyFont="1" applyBorder="1" applyAlignment="1">
      <alignment horizontal="center" vertical="center"/>
    </xf>
    <xf numFmtId="38" fontId="9" fillId="0" borderId="64" xfId="1" applyFont="1" applyBorder="1" applyAlignment="1">
      <alignment horizontal="center" vertical="center"/>
    </xf>
    <xf numFmtId="176" fontId="9" fillId="2" borderId="65" xfId="1" applyNumberFormat="1" applyFont="1" applyFill="1" applyBorder="1">
      <alignment vertical="center"/>
    </xf>
    <xf numFmtId="180" fontId="9" fillId="2" borderId="66" xfId="1" applyNumberFormat="1" applyFont="1" applyFill="1" applyBorder="1" applyAlignment="1">
      <alignment horizontal="right" vertical="center"/>
    </xf>
    <xf numFmtId="180" fontId="9" fillId="2" borderId="67" xfId="1" applyNumberFormat="1" applyFont="1" applyFill="1" applyBorder="1" applyAlignment="1">
      <alignment horizontal="right" vertical="center"/>
    </xf>
    <xf numFmtId="180" fontId="9" fillId="2" borderId="68" xfId="1" applyNumberFormat="1" applyFont="1" applyFill="1" applyBorder="1" applyAlignment="1">
      <alignment horizontal="right" vertical="center"/>
    </xf>
    <xf numFmtId="180" fontId="9" fillId="2" borderId="6" xfId="1" applyNumberFormat="1" applyFont="1" applyFill="1" applyBorder="1" applyAlignment="1">
      <alignment horizontal="right" vertical="center"/>
    </xf>
    <xf numFmtId="180" fontId="9" fillId="2" borderId="10" xfId="1" applyNumberFormat="1" applyFont="1" applyFill="1" applyBorder="1" applyAlignment="1">
      <alignment horizontal="right" vertical="center"/>
    </xf>
    <xf numFmtId="176" fontId="9" fillId="2" borderId="5" xfId="1" applyNumberFormat="1" applyFont="1" applyFill="1" applyBorder="1">
      <alignment vertical="center"/>
    </xf>
    <xf numFmtId="180" fontId="9" fillId="2" borderId="69" xfId="1" applyNumberFormat="1" applyFont="1" applyFill="1" applyBorder="1" applyAlignment="1">
      <alignment horizontal="right" vertical="center"/>
    </xf>
    <xf numFmtId="41" fontId="9" fillId="2" borderId="66" xfId="1" applyNumberFormat="1" applyFont="1" applyFill="1" applyBorder="1" applyAlignment="1">
      <alignment horizontal="right" vertical="center"/>
    </xf>
    <xf numFmtId="41" fontId="9" fillId="2" borderId="70" xfId="1" applyNumberFormat="1" applyFont="1" applyFill="1" applyBorder="1" applyAlignment="1">
      <alignment horizontal="right" vertical="center"/>
    </xf>
    <xf numFmtId="41" fontId="9" fillId="2" borderId="6" xfId="1" applyNumberFormat="1" applyFont="1" applyFill="1" applyBorder="1" applyAlignment="1">
      <alignment horizontal="right" vertical="center"/>
    </xf>
    <xf numFmtId="176" fontId="9" fillId="2" borderId="71" xfId="1" applyNumberFormat="1" applyFont="1" applyFill="1" applyBorder="1">
      <alignment vertical="center"/>
    </xf>
    <xf numFmtId="180" fontId="9" fillId="2" borderId="20" xfId="1" applyNumberFormat="1" applyFont="1" applyFill="1" applyBorder="1" applyAlignment="1">
      <alignment horizontal="right" vertical="center"/>
    </xf>
    <xf numFmtId="180" fontId="9" fillId="2" borderId="72" xfId="1" applyNumberFormat="1" applyFont="1" applyFill="1" applyBorder="1" applyAlignment="1">
      <alignment horizontal="right" vertical="center"/>
    </xf>
    <xf numFmtId="41" fontId="9" fillId="2" borderId="20" xfId="1" applyNumberFormat="1" applyFont="1" applyFill="1" applyBorder="1" applyAlignment="1">
      <alignment horizontal="right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right" vertical="center"/>
    </xf>
    <xf numFmtId="178" fontId="5" fillId="0" borderId="75" xfId="0" applyNumberFormat="1" applyFont="1" applyFill="1" applyBorder="1" applyAlignment="1">
      <alignment vertical="center"/>
    </xf>
    <xf numFmtId="178" fontId="5" fillId="0" borderId="76" xfId="0" applyNumberFormat="1" applyFont="1" applyFill="1" applyBorder="1" applyAlignment="1">
      <alignment vertical="center"/>
    </xf>
    <xf numFmtId="180" fontId="9" fillId="2" borderId="11" xfId="1" applyNumberFormat="1" applyFont="1" applyFill="1" applyBorder="1" applyAlignment="1">
      <alignment horizontal="right" vertical="center"/>
    </xf>
    <xf numFmtId="180" fontId="9" fillId="2" borderId="76" xfId="1" applyNumberFormat="1" applyFont="1" applyFill="1" applyBorder="1" applyAlignment="1">
      <alignment horizontal="right" vertical="center"/>
    </xf>
    <xf numFmtId="178" fontId="5" fillId="0" borderId="77" xfId="0" applyNumberFormat="1" applyFont="1" applyFill="1" applyBorder="1" applyAlignment="1">
      <alignment horizontal="right" vertical="center"/>
    </xf>
    <xf numFmtId="178" fontId="5" fillId="0" borderId="78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41" fontId="9" fillId="2" borderId="79" xfId="0" applyNumberFormat="1" applyFont="1" applyFill="1" applyBorder="1" applyAlignment="1">
      <alignment horizontal="right" vertical="center"/>
    </xf>
    <xf numFmtId="41" fontId="9" fillId="2" borderId="80" xfId="0" applyNumberFormat="1" applyFont="1" applyFill="1" applyBorder="1" applyAlignment="1">
      <alignment horizontal="right" vertical="center"/>
    </xf>
    <xf numFmtId="38" fontId="5" fillId="0" borderId="81" xfId="1" applyFont="1" applyBorder="1" applyAlignment="1">
      <alignment horizontal="right" vertical="center"/>
    </xf>
    <xf numFmtId="38" fontId="5" fillId="0" borderId="55" xfId="1" applyFont="1" applyBorder="1" applyAlignment="1">
      <alignment horizontal="right" vertical="center"/>
    </xf>
    <xf numFmtId="180" fontId="5" fillId="0" borderId="82" xfId="1" applyNumberFormat="1" applyFont="1" applyBorder="1" applyAlignment="1">
      <alignment horizontal="right" vertical="center"/>
    </xf>
    <xf numFmtId="180" fontId="9" fillId="2" borderId="84" xfId="1" applyNumberFormat="1" applyFont="1" applyFill="1" applyBorder="1" applyAlignment="1">
      <alignment horizontal="right" vertical="center"/>
    </xf>
    <xf numFmtId="0" fontId="4" fillId="0" borderId="87" xfId="0" applyFont="1" applyFill="1" applyBorder="1">
      <alignment vertical="center"/>
    </xf>
    <xf numFmtId="0" fontId="5" fillId="0" borderId="41" xfId="0" applyFont="1" applyFill="1" applyBorder="1">
      <alignment vertical="center"/>
    </xf>
    <xf numFmtId="0" fontId="5" fillId="0" borderId="42" xfId="0" applyFont="1" applyFill="1" applyBorder="1">
      <alignment vertical="center"/>
    </xf>
    <xf numFmtId="0" fontId="5" fillId="0" borderId="57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92" xfId="0" applyFont="1" applyFill="1" applyBorder="1">
      <alignment vertical="center"/>
    </xf>
    <xf numFmtId="0" fontId="10" fillId="0" borderId="38" xfId="0" applyNumberFormat="1" applyFont="1" applyFill="1" applyBorder="1" applyAlignment="1">
      <alignment vertical="center"/>
    </xf>
    <xf numFmtId="0" fontId="4" fillId="0" borderId="62" xfId="0" applyNumberFormat="1" applyFont="1" applyFill="1" applyBorder="1" applyAlignment="1">
      <alignment vertical="center"/>
    </xf>
    <xf numFmtId="0" fontId="5" fillId="0" borderId="96" xfId="0" applyFont="1" applyFill="1" applyBorder="1">
      <alignment vertical="center"/>
    </xf>
    <xf numFmtId="0" fontId="5" fillId="0" borderId="97" xfId="0" applyFont="1" applyFill="1" applyBorder="1">
      <alignment vertical="center"/>
    </xf>
    <xf numFmtId="0" fontId="10" fillId="0" borderId="77" xfId="0" applyNumberFormat="1" applyFont="1" applyFill="1" applyBorder="1" applyAlignment="1">
      <alignment vertical="center"/>
    </xf>
    <xf numFmtId="180" fontId="5" fillId="0" borderId="60" xfId="1" applyNumberFormat="1" applyFont="1" applyBorder="1">
      <alignment vertical="center"/>
    </xf>
    <xf numFmtId="180" fontId="9" fillId="2" borderId="82" xfId="1" applyNumberFormat="1" applyFont="1" applyFill="1" applyBorder="1" applyAlignment="1">
      <alignment horizontal="right" vertical="center"/>
    </xf>
    <xf numFmtId="180" fontId="5" fillId="0" borderId="60" xfId="1" applyNumberFormat="1" applyFont="1" applyBorder="1" applyAlignment="1">
      <alignment horizontal="right" vertical="center"/>
    </xf>
    <xf numFmtId="176" fontId="5" fillId="0" borderId="57" xfId="1" applyNumberFormat="1" applyFont="1" applyBorder="1">
      <alignment vertical="center"/>
    </xf>
    <xf numFmtId="41" fontId="5" fillId="0" borderId="0" xfId="0" applyNumberFormat="1" applyFont="1" applyFill="1">
      <alignment vertical="center"/>
    </xf>
    <xf numFmtId="0" fontId="10" fillId="0" borderId="0" xfId="0" applyFont="1" applyBorder="1" applyAlignment="1">
      <alignment vertical="center"/>
    </xf>
    <xf numFmtId="181" fontId="9" fillId="2" borderId="85" xfId="1" applyNumberFormat="1" applyFont="1" applyFill="1" applyBorder="1" applyAlignment="1">
      <alignment horizontal="right" vertical="center"/>
    </xf>
    <xf numFmtId="176" fontId="5" fillId="0" borderId="88" xfId="0" applyNumberFormat="1" applyFont="1" applyFill="1" applyBorder="1">
      <alignment vertical="center"/>
    </xf>
    <xf numFmtId="38" fontId="5" fillId="0" borderId="88" xfId="1" applyFont="1" applyFill="1" applyBorder="1">
      <alignment vertical="center"/>
    </xf>
    <xf numFmtId="38" fontId="5" fillId="0" borderId="0" xfId="1" applyFont="1" applyFill="1" applyBorder="1">
      <alignment vertical="center"/>
    </xf>
    <xf numFmtId="0" fontId="5" fillId="0" borderId="109" xfId="0" applyFont="1" applyFill="1" applyBorder="1">
      <alignment vertical="center"/>
    </xf>
    <xf numFmtId="38" fontId="5" fillId="0" borderId="0" xfId="1" applyFont="1" applyFill="1">
      <alignment vertical="center"/>
    </xf>
    <xf numFmtId="180" fontId="9" fillId="2" borderId="121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Border="1" applyAlignment="1">
      <alignment vertical="center"/>
    </xf>
    <xf numFmtId="38" fontId="5" fillId="0" borderId="120" xfId="1" applyFont="1" applyBorder="1" applyAlignment="1">
      <alignment horizontal="center" vertical="center"/>
    </xf>
    <xf numFmtId="38" fontId="5" fillId="0" borderId="83" xfId="1" applyFont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right"/>
    </xf>
    <xf numFmtId="0" fontId="9" fillId="0" borderId="50" xfId="0" applyFont="1" applyFill="1" applyBorder="1" applyAlignment="1">
      <alignment vertical="center" wrapText="1"/>
    </xf>
    <xf numFmtId="0" fontId="9" fillId="0" borderId="43" xfId="0" applyFont="1" applyFill="1" applyBorder="1" applyAlignment="1">
      <alignment vertical="center" wrapText="1"/>
    </xf>
    <xf numFmtId="0" fontId="5" fillId="0" borderId="123" xfId="0" applyFont="1" applyFill="1" applyBorder="1" applyAlignment="1">
      <alignment vertical="center"/>
    </xf>
    <xf numFmtId="38" fontId="5" fillId="0" borderId="33" xfId="1" applyFont="1" applyFill="1" applyBorder="1">
      <alignment vertical="center"/>
    </xf>
    <xf numFmtId="38" fontId="5" fillId="0" borderId="91" xfId="1" applyFont="1" applyFill="1" applyBorder="1">
      <alignment vertical="center"/>
    </xf>
    <xf numFmtId="38" fontId="5" fillId="0" borderId="124" xfId="1" applyFont="1" applyBorder="1" applyAlignment="1">
      <alignment horizontal="center" vertical="center"/>
    </xf>
    <xf numFmtId="180" fontId="5" fillId="0" borderId="127" xfId="1" applyNumberFormat="1" applyFont="1" applyBorder="1" applyAlignment="1">
      <alignment horizontal="right" vertical="center"/>
    </xf>
    <xf numFmtId="180" fontId="5" fillId="0" borderId="128" xfId="1" applyNumberFormat="1" applyFont="1" applyBorder="1" applyAlignment="1">
      <alignment horizontal="right" vertical="center"/>
    </xf>
    <xf numFmtId="176" fontId="9" fillId="2" borderId="129" xfId="1" applyNumberFormat="1" applyFont="1" applyFill="1" applyBorder="1">
      <alignment vertical="center"/>
    </xf>
    <xf numFmtId="180" fontId="9" fillId="2" borderId="130" xfId="1" applyNumberFormat="1" applyFont="1" applyFill="1" applyBorder="1" applyAlignment="1">
      <alignment horizontal="right" vertical="center"/>
    </xf>
    <xf numFmtId="180" fontId="9" fillId="2" borderId="131" xfId="1" applyNumberFormat="1" applyFont="1" applyFill="1" applyBorder="1" applyAlignment="1">
      <alignment horizontal="right" vertical="center"/>
    </xf>
    <xf numFmtId="41" fontId="9" fillId="0" borderId="125" xfId="1" applyNumberFormat="1" applyFont="1" applyFill="1" applyBorder="1" applyAlignment="1">
      <alignment horizontal="right" vertical="center"/>
    </xf>
    <xf numFmtId="180" fontId="9" fillId="2" borderId="132" xfId="1" applyNumberFormat="1" applyFont="1" applyFill="1" applyBorder="1" applyAlignment="1">
      <alignment horizontal="right" vertical="center"/>
    </xf>
    <xf numFmtId="41" fontId="9" fillId="0" borderId="13" xfId="1" applyNumberFormat="1" applyFont="1" applyFill="1" applyBorder="1" applyAlignment="1">
      <alignment horizontal="right" vertical="center"/>
    </xf>
    <xf numFmtId="41" fontId="9" fillId="2" borderId="121" xfId="1" applyNumberFormat="1" applyFont="1" applyFill="1" applyBorder="1" applyAlignment="1">
      <alignment horizontal="right" vertical="center"/>
    </xf>
    <xf numFmtId="180" fontId="5" fillId="0" borderId="13" xfId="1" applyNumberFormat="1" applyFont="1" applyFill="1" applyBorder="1" applyAlignment="1">
      <alignment horizontal="right" vertical="center"/>
    </xf>
    <xf numFmtId="180" fontId="5" fillId="0" borderId="122" xfId="1" applyNumberFormat="1" applyFont="1" applyFill="1" applyBorder="1" applyAlignment="1">
      <alignment horizontal="right" vertical="center"/>
    </xf>
    <xf numFmtId="180" fontId="5" fillId="0" borderId="15" xfId="1" applyNumberFormat="1" applyFont="1" applyFill="1" applyBorder="1" applyAlignment="1">
      <alignment horizontal="right" vertical="center"/>
    </xf>
    <xf numFmtId="180" fontId="5" fillId="0" borderId="63" xfId="1" applyNumberFormat="1" applyFont="1" applyFill="1" applyBorder="1" applyAlignment="1">
      <alignment horizontal="right" vertical="center"/>
    </xf>
    <xf numFmtId="180" fontId="5" fillId="0" borderId="125" xfId="1" applyNumberFormat="1" applyFont="1" applyFill="1" applyBorder="1" applyAlignment="1">
      <alignment horizontal="right" vertical="center"/>
    </xf>
    <xf numFmtId="180" fontId="5" fillId="0" borderId="133" xfId="1" applyNumberFormat="1" applyFont="1" applyFill="1" applyBorder="1" applyAlignment="1">
      <alignment horizontal="right" vertical="center"/>
    </xf>
    <xf numFmtId="176" fontId="5" fillId="0" borderId="95" xfId="1" applyNumberFormat="1" applyFont="1" applyFill="1" applyBorder="1">
      <alignment vertical="center"/>
    </xf>
    <xf numFmtId="176" fontId="5" fillId="0" borderId="5" xfId="1" applyNumberFormat="1" applyFont="1" applyFill="1" applyBorder="1">
      <alignment vertical="center"/>
    </xf>
    <xf numFmtId="180" fontId="5" fillId="0" borderId="126" xfId="1" applyNumberFormat="1" applyFont="1" applyFill="1" applyBorder="1" applyAlignment="1">
      <alignment horizontal="right" vertical="center"/>
    </xf>
    <xf numFmtId="180" fontId="5" fillId="0" borderId="11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>
      <alignment vertical="center"/>
    </xf>
    <xf numFmtId="0" fontId="4" fillId="0" borderId="3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38" fontId="5" fillId="0" borderId="54" xfId="1" applyFont="1" applyBorder="1" applyAlignment="1">
      <alignment horizontal="right" vertical="center"/>
    </xf>
    <xf numFmtId="0" fontId="9" fillId="0" borderId="134" xfId="0" applyFont="1" applyFill="1" applyBorder="1" applyAlignment="1">
      <alignment horizontal="center" vertical="center"/>
    </xf>
    <xf numFmtId="177" fontId="9" fillId="2" borderId="135" xfId="0" applyNumberFormat="1" applyFont="1" applyFill="1" applyBorder="1" applyAlignment="1">
      <alignment vertical="center"/>
    </xf>
    <xf numFmtId="177" fontId="5" fillId="0" borderId="136" xfId="0" applyNumberFormat="1" applyFont="1" applyFill="1" applyBorder="1" applyAlignment="1">
      <alignment vertical="center"/>
    </xf>
    <xf numFmtId="0" fontId="6" fillId="0" borderId="74" xfId="0" applyFont="1" applyFill="1" applyBorder="1" applyAlignment="1">
      <alignment horizontal="right" vertical="center" shrinkToFit="1"/>
    </xf>
    <xf numFmtId="177" fontId="9" fillId="2" borderId="138" xfId="0" applyNumberFormat="1" applyFont="1" applyFill="1" applyBorder="1" applyAlignment="1">
      <alignment vertical="center"/>
    </xf>
    <xf numFmtId="178" fontId="9" fillId="2" borderId="139" xfId="0" applyNumberFormat="1" applyFont="1" applyFill="1" applyBorder="1" applyAlignment="1">
      <alignment vertical="center"/>
    </xf>
    <xf numFmtId="177" fontId="5" fillId="0" borderId="140" xfId="0" applyNumberFormat="1" applyFont="1" applyFill="1" applyBorder="1" applyAlignment="1">
      <alignment vertical="center"/>
    </xf>
    <xf numFmtId="178" fontId="5" fillId="0" borderId="133" xfId="0" applyNumberFormat="1" applyFont="1" applyFill="1" applyBorder="1" applyAlignment="1">
      <alignment vertical="center"/>
    </xf>
    <xf numFmtId="177" fontId="5" fillId="0" borderId="141" xfId="0" applyNumberFormat="1" applyFont="1" applyFill="1" applyBorder="1" applyAlignment="1">
      <alignment vertical="center"/>
    </xf>
    <xf numFmtId="178" fontId="5" fillId="0" borderId="142" xfId="0" applyNumberFormat="1" applyFont="1" applyFill="1" applyBorder="1" applyAlignment="1">
      <alignment vertical="center"/>
    </xf>
    <xf numFmtId="176" fontId="9" fillId="2" borderId="143" xfId="0" applyNumberFormat="1" applyFont="1" applyFill="1" applyBorder="1" applyAlignment="1">
      <alignment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144" xfId="0" applyNumberFormat="1" applyFont="1" applyFill="1" applyBorder="1" applyAlignment="1">
      <alignment horizontal="right" vertical="center"/>
    </xf>
    <xf numFmtId="0" fontId="9" fillId="0" borderId="63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right" vertical="center"/>
    </xf>
    <xf numFmtId="178" fontId="9" fillId="2" borderId="145" xfId="0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left" vertical="center" shrinkToFit="1"/>
    </xf>
    <xf numFmtId="0" fontId="9" fillId="0" borderId="126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right" vertical="center"/>
    </xf>
    <xf numFmtId="41" fontId="5" fillId="0" borderId="39" xfId="0" applyNumberFormat="1" applyFont="1" applyFill="1" applyBorder="1" applyAlignment="1">
      <alignment horizontal="right" vertical="center"/>
    </xf>
    <xf numFmtId="176" fontId="5" fillId="0" borderId="95" xfId="1" applyNumberFormat="1" applyFont="1" applyBorder="1">
      <alignment vertical="center"/>
    </xf>
    <xf numFmtId="180" fontId="5" fillId="0" borderId="125" xfId="1" applyNumberFormat="1" applyFont="1" applyBorder="1" applyAlignment="1">
      <alignment horizontal="right" vertical="center"/>
    </xf>
    <xf numFmtId="180" fontId="5" fillId="0" borderId="63" xfId="1" applyNumberFormat="1" applyFont="1" applyBorder="1" applyAlignment="1">
      <alignment horizontal="right" vertical="center"/>
    </xf>
    <xf numFmtId="41" fontId="5" fillId="0" borderId="125" xfId="1" applyNumberFormat="1" applyFont="1" applyBorder="1" applyAlignment="1">
      <alignment horizontal="right" vertical="center"/>
    </xf>
    <xf numFmtId="180" fontId="5" fillId="0" borderId="126" xfId="1" applyNumberFormat="1" applyFont="1" applyBorder="1" applyAlignment="1">
      <alignment horizontal="right" vertical="center"/>
    </xf>
    <xf numFmtId="0" fontId="4" fillId="0" borderId="57" xfId="0" applyFont="1" applyFill="1" applyBorder="1">
      <alignment vertical="center"/>
    </xf>
    <xf numFmtId="0" fontId="4" fillId="0" borderId="79" xfId="0" applyNumberFormat="1" applyFont="1" applyFill="1" applyBorder="1" applyAlignment="1">
      <alignment vertical="center"/>
    </xf>
    <xf numFmtId="38" fontId="5" fillId="0" borderId="148" xfId="1" applyFont="1" applyFill="1" applyBorder="1">
      <alignment vertical="center"/>
    </xf>
    <xf numFmtId="0" fontId="5" fillId="0" borderId="149" xfId="0" applyFont="1" applyFill="1" applyBorder="1">
      <alignment vertical="center"/>
    </xf>
    <xf numFmtId="0" fontId="5" fillId="0" borderId="150" xfId="0" applyFont="1" applyFill="1" applyBorder="1">
      <alignment vertical="center"/>
    </xf>
    <xf numFmtId="0" fontId="5" fillId="0" borderId="38" xfId="0" applyFont="1" applyFill="1" applyBorder="1">
      <alignment vertical="center"/>
    </xf>
    <xf numFmtId="41" fontId="5" fillId="0" borderId="33" xfId="0" applyNumberFormat="1" applyFont="1" applyFill="1" applyBorder="1">
      <alignment vertical="center"/>
    </xf>
    <xf numFmtId="41" fontId="5" fillId="0" borderId="37" xfId="1" applyNumberFormat="1" applyFont="1" applyFill="1" applyBorder="1">
      <alignment vertical="center"/>
    </xf>
    <xf numFmtId="41" fontId="5" fillId="0" borderId="151" xfId="1" applyNumberFormat="1" applyFont="1" applyFill="1" applyBorder="1">
      <alignment vertical="center"/>
    </xf>
    <xf numFmtId="38" fontId="5" fillId="0" borderId="153" xfId="1" applyFont="1" applyBorder="1" applyAlignment="1">
      <alignment horizontal="right" vertical="center"/>
    </xf>
    <xf numFmtId="176" fontId="5" fillId="0" borderId="154" xfId="1" applyNumberFormat="1" applyFont="1" applyBorder="1">
      <alignment vertical="center"/>
    </xf>
    <xf numFmtId="180" fontId="5" fillId="0" borderId="155" xfId="1" applyNumberFormat="1" applyFont="1" applyBorder="1" applyAlignment="1">
      <alignment horizontal="right" vertical="center"/>
    </xf>
    <xf numFmtId="180" fontId="5" fillId="0" borderId="156" xfId="1" applyNumberFormat="1" applyFont="1" applyBorder="1" applyAlignment="1">
      <alignment horizontal="right" vertical="center"/>
    </xf>
    <xf numFmtId="41" fontId="5" fillId="0" borderId="155" xfId="1" applyNumberFormat="1" applyFont="1" applyBorder="1" applyAlignment="1">
      <alignment horizontal="right" vertical="center"/>
    </xf>
    <xf numFmtId="180" fontId="5" fillId="0" borderId="157" xfId="1" applyNumberFormat="1" applyFont="1" applyBorder="1" applyAlignment="1">
      <alignment horizontal="right" vertical="center"/>
    </xf>
    <xf numFmtId="0" fontId="9" fillId="0" borderId="23" xfId="0" applyFont="1" applyFill="1" applyBorder="1" applyAlignment="1">
      <alignment horizontal="center" vertical="center"/>
    </xf>
    <xf numFmtId="182" fontId="5" fillId="0" borderId="18" xfId="0" applyNumberFormat="1" applyFont="1" applyFill="1" applyBorder="1" applyAlignment="1">
      <alignment vertical="center"/>
    </xf>
    <xf numFmtId="182" fontId="5" fillId="0" borderId="21" xfId="0" applyNumberFormat="1" applyFont="1" applyFill="1" applyBorder="1" applyAlignment="1">
      <alignment vertical="center"/>
    </xf>
    <xf numFmtId="0" fontId="6" fillId="0" borderId="49" xfId="0" applyFont="1" applyFill="1" applyBorder="1" applyAlignment="1">
      <alignment horizontal="right" vertical="center"/>
    </xf>
    <xf numFmtId="41" fontId="9" fillId="2" borderId="85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176" fontId="5" fillId="0" borderId="78" xfId="0" applyNumberFormat="1" applyFont="1" applyFill="1" applyBorder="1" applyAlignment="1">
      <alignment horizontal="right" vertical="center"/>
    </xf>
    <xf numFmtId="38" fontId="5" fillId="0" borderId="64" xfId="1" applyFont="1" applyFill="1" applyBorder="1">
      <alignment vertical="center"/>
    </xf>
    <xf numFmtId="38" fontId="5" fillId="0" borderId="151" xfId="1" applyFont="1" applyFill="1" applyBorder="1">
      <alignment vertical="center"/>
    </xf>
    <xf numFmtId="180" fontId="9" fillId="2" borderId="86" xfId="0" applyNumberFormat="1" applyFont="1" applyFill="1" applyBorder="1" applyAlignment="1">
      <alignment horizontal="right" vertical="center"/>
    </xf>
    <xf numFmtId="183" fontId="5" fillId="0" borderId="155" xfId="1" applyNumberFormat="1" applyFont="1" applyBorder="1" applyAlignment="1">
      <alignment horizontal="right" vertical="center"/>
    </xf>
    <xf numFmtId="41" fontId="5" fillId="0" borderId="44" xfId="0" applyNumberFormat="1" applyFont="1" applyFill="1" applyBorder="1" applyAlignment="1">
      <alignment horizontal="center" vertical="center"/>
    </xf>
    <xf numFmtId="41" fontId="5" fillId="0" borderId="37" xfId="0" applyNumberFormat="1" applyFont="1" applyFill="1" applyBorder="1" applyAlignment="1">
      <alignment horizontal="center" vertical="center"/>
    </xf>
    <xf numFmtId="41" fontId="5" fillId="0" borderId="39" xfId="0" applyNumberFormat="1" applyFont="1" applyFill="1" applyBorder="1" applyAlignment="1">
      <alignment horizontal="center" vertical="center"/>
    </xf>
    <xf numFmtId="41" fontId="5" fillId="0" borderId="93" xfId="0" applyNumberFormat="1" applyFont="1" applyFill="1" applyBorder="1" applyAlignment="1">
      <alignment horizontal="center" vertical="center"/>
    </xf>
    <xf numFmtId="41" fontId="5" fillId="0" borderId="94" xfId="0" applyNumberFormat="1" applyFont="1" applyFill="1" applyBorder="1" applyAlignment="1">
      <alignment horizontal="center" vertical="center"/>
    </xf>
    <xf numFmtId="41" fontId="5" fillId="0" borderId="94" xfId="0" applyNumberFormat="1" applyFont="1" applyFill="1" applyBorder="1" applyAlignment="1">
      <alignment horizontal="right" vertical="center"/>
    </xf>
    <xf numFmtId="41" fontId="5" fillId="0" borderId="78" xfId="0" applyNumberFormat="1" applyFont="1" applyFill="1" applyBorder="1" applyAlignment="1">
      <alignment horizontal="right" vertical="center"/>
    </xf>
    <xf numFmtId="41" fontId="5" fillId="0" borderId="21" xfId="0" applyNumberFormat="1" applyFont="1" applyFill="1" applyBorder="1" applyAlignment="1">
      <alignment horizontal="right" vertical="center"/>
    </xf>
    <xf numFmtId="41" fontId="5" fillId="0" borderId="136" xfId="0" applyNumberFormat="1" applyFont="1" applyFill="1" applyBorder="1" applyAlignment="1">
      <alignment horizontal="right" vertical="center"/>
    </xf>
    <xf numFmtId="41" fontId="5" fillId="0" borderId="137" xfId="0" applyNumberFormat="1" applyFont="1" applyFill="1" applyBorder="1" applyAlignment="1">
      <alignment horizontal="right" vertical="center"/>
    </xf>
    <xf numFmtId="38" fontId="4" fillId="0" borderId="102" xfId="1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103" xfId="0" applyFont="1" applyBorder="1" applyAlignment="1">
      <alignment horizontal="center" vertical="center" shrinkToFit="1"/>
    </xf>
    <xf numFmtId="0" fontId="4" fillId="0" borderId="105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4" fillId="0" borderId="108" xfId="0" applyFont="1" applyFill="1" applyBorder="1" applyAlignment="1">
      <alignment horizontal="center" vertical="center"/>
    </xf>
    <xf numFmtId="0" fontId="4" fillId="0" borderId="111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110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12" fillId="0" borderId="151" xfId="0" applyFont="1" applyBorder="1" applyAlignment="1">
      <alignment horizontal="center" vertical="center"/>
    </xf>
    <xf numFmtId="38" fontId="4" fillId="0" borderId="98" xfId="1" applyFont="1" applyBorder="1" applyAlignment="1">
      <alignment horizontal="center" vertical="center" shrinkToFit="1"/>
    </xf>
    <xf numFmtId="0" fontId="0" fillId="0" borderId="98" xfId="0" applyBorder="1" applyAlignment="1">
      <alignment vertical="center" shrinkToFit="1"/>
    </xf>
    <xf numFmtId="38" fontId="4" fillId="0" borderId="118" xfId="1" applyFont="1" applyBorder="1" applyAlignment="1">
      <alignment horizontal="center" vertical="center" shrinkToFit="1"/>
    </xf>
    <xf numFmtId="0" fontId="0" fillId="0" borderId="119" xfId="0" applyBorder="1" applyAlignment="1">
      <alignment vertical="center" shrinkToFit="1"/>
    </xf>
    <xf numFmtId="38" fontId="4" fillId="0" borderId="104" xfId="1" applyFont="1" applyBorder="1" applyAlignment="1">
      <alignment horizontal="center" vertical="center"/>
    </xf>
    <xf numFmtId="38" fontId="4" fillId="0" borderId="105" xfId="1" applyFont="1" applyBorder="1" applyAlignment="1">
      <alignment horizontal="center" vertical="center"/>
    </xf>
    <xf numFmtId="38" fontId="4" fillId="0" borderId="106" xfId="1" applyFont="1" applyBorder="1" applyAlignment="1">
      <alignment horizontal="center" vertical="center"/>
    </xf>
    <xf numFmtId="38" fontId="4" fillId="0" borderId="107" xfId="1" applyFont="1" applyBorder="1" applyAlignment="1">
      <alignment horizontal="center" vertical="center"/>
    </xf>
    <xf numFmtId="38" fontId="4" fillId="0" borderId="108" xfId="1" applyFont="1" applyBorder="1" applyAlignment="1">
      <alignment horizontal="center" vertical="center"/>
    </xf>
    <xf numFmtId="38" fontId="4" fillId="0" borderId="109" xfId="1" applyFont="1" applyBorder="1" applyAlignment="1">
      <alignment horizontal="center" vertical="center"/>
    </xf>
    <xf numFmtId="38" fontId="4" fillId="0" borderId="5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0" xfId="1" applyFont="1" applyBorder="1" applyAlignment="1">
      <alignment horizontal="center" vertical="center"/>
    </xf>
    <xf numFmtId="38" fontId="4" fillId="0" borderId="47" xfId="1" applyFont="1" applyBorder="1" applyAlignment="1">
      <alignment horizontal="center" vertical="center"/>
    </xf>
    <xf numFmtId="0" fontId="9" fillId="2" borderId="89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0" borderId="100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10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7" fillId="0" borderId="118" xfId="0" applyFont="1" applyBorder="1" applyAlignment="1">
      <alignment horizontal="center" vertical="center" shrinkToFit="1"/>
    </xf>
    <xf numFmtId="0" fontId="17" fillId="0" borderId="98" xfId="0" applyFont="1" applyBorder="1" applyAlignment="1">
      <alignment horizontal="center" vertical="center" shrinkToFit="1"/>
    </xf>
    <xf numFmtId="0" fontId="17" fillId="0" borderId="119" xfId="0" applyFont="1" applyBorder="1" applyAlignment="1">
      <alignment horizontal="center" vertical="center" shrinkToFit="1"/>
    </xf>
    <xf numFmtId="38" fontId="4" fillId="0" borderId="152" xfId="1" applyFont="1" applyBorder="1" applyAlignment="1">
      <alignment horizontal="center" vertical="center" shrinkToFit="1"/>
    </xf>
    <xf numFmtId="0" fontId="0" fillId="0" borderId="99" xfId="0" applyBorder="1" applyAlignment="1">
      <alignment vertical="center" shrinkToFit="1"/>
    </xf>
    <xf numFmtId="0" fontId="4" fillId="2" borderId="112" xfId="0" applyFont="1" applyFill="1" applyBorder="1" applyAlignment="1">
      <alignment vertical="center"/>
    </xf>
    <xf numFmtId="0" fontId="4" fillId="2" borderId="88" xfId="0" applyFont="1" applyFill="1" applyBorder="1" applyAlignment="1">
      <alignment vertical="center"/>
    </xf>
    <xf numFmtId="0" fontId="0" fillId="2" borderId="88" xfId="0" applyFill="1" applyBorder="1" applyAlignment="1">
      <alignment vertical="center"/>
    </xf>
    <xf numFmtId="0" fontId="4" fillId="0" borderId="106" xfId="0" applyFont="1" applyFill="1" applyBorder="1" applyAlignment="1">
      <alignment horizontal="center" vertical="center"/>
    </xf>
    <xf numFmtId="0" fontId="4" fillId="0" borderId="146" xfId="0" applyFont="1" applyFill="1" applyBorder="1" applyAlignment="1">
      <alignment horizontal="center" vertical="center"/>
    </xf>
    <xf numFmtId="0" fontId="4" fillId="0" borderId="14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51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5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10" xfId="0" applyBorder="1" applyAlignment="1">
      <alignment vertical="center"/>
    </xf>
    <xf numFmtId="0" fontId="0" fillId="0" borderId="47" xfId="0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/>
    </xf>
    <xf numFmtId="0" fontId="10" fillId="0" borderId="5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5" fillId="0" borderId="110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2" borderId="88" xfId="0" applyFont="1" applyFill="1" applyBorder="1" applyAlignment="1">
      <alignment vertical="center"/>
    </xf>
    <xf numFmtId="0" fontId="9" fillId="0" borderId="126" xfId="0" applyFont="1" applyFill="1" applyBorder="1" applyAlignment="1">
      <alignment horizontal="center" vertical="center"/>
    </xf>
    <xf numFmtId="0" fontId="4" fillId="0" borderId="114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4" fillId="0" borderId="115" xfId="0" applyFont="1" applyFill="1" applyBorder="1" applyAlignment="1">
      <alignment horizontal="center" vertical="center"/>
    </xf>
    <xf numFmtId="0" fontId="4" fillId="0" borderId="113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 vertical="center"/>
    </xf>
    <xf numFmtId="0" fontId="4" fillId="0" borderId="117" xfId="0" applyFont="1" applyFill="1" applyBorder="1" applyAlignment="1">
      <alignment horizontal="center" vertical="center"/>
    </xf>
    <xf numFmtId="0" fontId="10" fillId="0" borderId="117" xfId="0" applyFont="1" applyFill="1" applyBorder="1" applyAlignment="1">
      <alignment horizontal="center" vertical="center"/>
    </xf>
    <xf numFmtId="0" fontId="4" fillId="0" borderId="116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桁区切り 2 2" xfId="3"/>
    <cellStyle name="桁区切り 2 3" xfId="4"/>
    <cellStyle name="標準" xfId="0" builtinId="0"/>
    <cellStyle name="標準 2" xfId="5"/>
    <cellStyle name="標準 3" xfId="6"/>
    <cellStyle name="標準 3 2" xfId="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border>
        <top style="hair">
          <color indexed="64"/>
        </top>
        <bottom style="hair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'第１，2表'!#REF!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82956144"/>
        <c:axId val="782953008"/>
      </c:barChar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'第１，2表'!#REF!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955752"/>
        <c:axId val="782954968"/>
      </c:lineChart>
      <c:catAx>
        <c:axId val="782955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2954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829549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82955752"/>
        <c:crosses val="autoZero"/>
        <c:crossBetween val="between"/>
      </c:valAx>
      <c:catAx>
        <c:axId val="782956144"/>
        <c:scaling>
          <c:orientation val="minMax"/>
        </c:scaling>
        <c:delete val="1"/>
        <c:axPos val="b"/>
        <c:majorTickMark val="out"/>
        <c:minorTickMark val="none"/>
        <c:tickLblPos val="nextTo"/>
        <c:crossAx val="782953008"/>
        <c:crosses val="autoZero"/>
        <c:auto val="0"/>
        <c:lblAlgn val="ctr"/>
        <c:lblOffset val="100"/>
        <c:noMultiLvlLbl val="0"/>
      </c:catAx>
      <c:valAx>
        <c:axId val="78295300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7829561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609600</xdr:rowOff>
    </xdr:from>
    <xdr:to>
      <xdr:col>0</xdr:col>
      <xdr:colOff>0</xdr:colOff>
      <xdr:row>84</xdr:row>
      <xdr:rowOff>38100</xdr:rowOff>
    </xdr:to>
    <xdr:graphicFrame macro="">
      <xdr:nvGraphicFramePr>
        <xdr:cNvPr id="31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9"/>
  <sheetViews>
    <sheetView topLeftCell="A40" zoomScaleNormal="100" zoomScaleSheetLayoutView="100" workbookViewId="0">
      <selection activeCell="D57" sqref="D57:E57"/>
    </sheetView>
  </sheetViews>
  <sheetFormatPr defaultRowHeight="13.5" x14ac:dyDescent="0.15"/>
  <cols>
    <col min="1" max="1" width="10.625" style="2" customWidth="1"/>
    <col min="2" max="2" width="9.625" style="2" customWidth="1"/>
    <col min="3" max="8" width="12.625" style="2" customWidth="1"/>
    <col min="9" max="10" width="14.625" style="2" customWidth="1"/>
    <col min="11" max="11" width="12.625" style="2" customWidth="1"/>
    <col min="12" max="12" width="11.625" style="2" customWidth="1"/>
    <col min="13" max="23" width="10.625" style="2" customWidth="1"/>
    <col min="24" max="16384" width="9" style="2"/>
  </cols>
  <sheetData>
    <row r="1" spans="1:12" ht="24" customHeight="1" x14ac:dyDescent="0.15">
      <c r="A1" s="21" t="s">
        <v>78</v>
      </c>
    </row>
    <row r="2" spans="1:12" ht="15.95" customHeight="1" thickBot="1" x14ac:dyDescent="0.2"/>
    <row r="3" spans="1:12" ht="23.1" customHeight="1" thickTop="1" x14ac:dyDescent="0.15">
      <c r="A3" s="281" t="s">
        <v>34</v>
      </c>
      <c r="B3" s="282"/>
      <c r="C3" s="277" t="s">
        <v>35</v>
      </c>
      <c r="D3" s="278"/>
      <c r="E3" s="279"/>
      <c r="F3" s="277" t="s">
        <v>31</v>
      </c>
      <c r="G3" s="278"/>
      <c r="H3" s="279"/>
      <c r="I3" s="277" t="s">
        <v>1</v>
      </c>
      <c r="J3" s="278"/>
      <c r="K3" s="280"/>
      <c r="L3" s="91"/>
    </row>
    <row r="4" spans="1:12" ht="21" customHeight="1" x14ac:dyDescent="0.15">
      <c r="A4" s="283"/>
      <c r="B4" s="284"/>
      <c r="C4" s="97" t="s">
        <v>3</v>
      </c>
      <c r="D4" s="98" t="s">
        <v>71</v>
      </c>
      <c r="E4" s="99" t="s">
        <v>7</v>
      </c>
      <c r="F4" s="97" t="s">
        <v>3</v>
      </c>
      <c r="G4" s="98" t="s">
        <v>71</v>
      </c>
      <c r="H4" s="99" t="s">
        <v>100</v>
      </c>
      <c r="I4" s="97" t="s">
        <v>6</v>
      </c>
      <c r="J4" s="98" t="s">
        <v>71</v>
      </c>
      <c r="K4" s="100" t="s">
        <v>7</v>
      </c>
      <c r="L4" s="83"/>
    </row>
    <row r="5" spans="1:12" ht="21" customHeight="1" thickBot="1" x14ac:dyDescent="0.2">
      <c r="A5" s="285"/>
      <c r="B5" s="286"/>
      <c r="C5" s="86" t="s">
        <v>72</v>
      </c>
      <c r="D5" s="87" t="s">
        <v>33</v>
      </c>
      <c r="E5" s="88" t="s">
        <v>2</v>
      </c>
      <c r="F5" s="86" t="s">
        <v>4</v>
      </c>
      <c r="G5" s="87" t="s">
        <v>33</v>
      </c>
      <c r="H5" s="88" t="s">
        <v>2</v>
      </c>
      <c r="I5" s="86" t="s">
        <v>5</v>
      </c>
      <c r="J5" s="87" t="s">
        <v>33</v>
      </c>
      <c r="K5" s="92" t="s">
        <v>2</v>
      </c>
      <c r="L5" s="84"/>
    </row>
    <row r="6" spans="1:12" ht="21" customHeight="1" x14ac:dyDescent="0.15">
      <c r="A6" s="256" t="s">
        <v>85</v>
      </c>
      <c r="B6" s="76" t="s">
        <v>73</v>
      </c>
      <c r="C6" s="3">
        <v>240</v>
      </c>
      <c r="D6" s="4">
        <v>100</v>
      </c>
      <c r="E6" s="5"/>
      <c r="F6" s="3">
        <v>5842</v>
      </c>
      <c r="G6" s="4">
        <v>100</v>
      </c>
      <c r="H6" s="5"/>
      <c r="I6" s="3">
        <v>7645973</v>
      </c>
      <c r="J6" s="4">
        <v>100</v>
      </c>
      <c r="K6" s="6"/>
      <c r="L6" s="85"/>
    </row>
    <row r="7" spans="1:12" ht="21" customHeight="1" x14ac:dyDescent="0.15">
      <c r="A7" s="257"/>
      <c r="B7" s="77" t="s">
        <v>74</v>
      </c>
      <c r="C7" s="7">
        <v>20</v>
      </c>
      <c r="D7" s="8">
        <v>100</v>
      </c>
      <c r="E7" s="9"/>
      <c r="F7" s="7">
        <v>801</v>
      </c>
      <c r="G7" s="8">
        <v>100</v>
      </c>
      <c r="H7" s="9"/>
      <c r="I7" s="7">
        <v>2432588</v>
      </c>
      <c r="J7" s="8">
        <v>100</v>
      </c>
      <c r="K7" s="10"/>
      <c r="L7" s="85"/>
    </row>
    <row r="8" spans="1:12" ht="21" customHeight="1" x14ac:dyDescent="0.15">
      <c r="A8" s="258"/>
      <c r="B8" s="78" t="s">
        <v>96</v>
      </c>
      <c r="C8" s="101">
        <v>260</v>
      </c>
      <c r="D8" s="102">
        <v>100</v>
      </c>
      <c r="E8" s="103"/>
      <c r="F8" s="101">
        <v>6643</v>
      </c>
      <c r="G8" s="102">
        <v>100</v>
      </c>
      <c r="H8" s="103"/>
      <c r="I8" s="101">
        <v>10078561</v>
      </c>
      <c r="J8" s="102">
        <v>100</v>
      </c>
      <c r="K8" s="104"/>
      <c r="L8" s="85"/>
    </row>
    <row r="9" spans="1:12" ht="21" customHeight="1" x14ac:dyDescent="0.15">
      <c r="A9" s="256" t="s">
        <v>86</v>
      </c>
      <c r="B9" s="76" t="s">
        <v>73</v>
      </c>
      <c r="C9" s="14">
        <v>212</v>
      </c>
      <c r="D9" s="67">
        <v>88.333333333333343</v>
      </c>
      <c r="E9" s="68">
        <v>88.333333333333343</v>
      </c>
      <c r="F9" s="14">
        <v>5651</v>
      </c>
      <c r="G9" s="67">
        <v>96.730571722013011</v>
      </c>
      <c r="H9" s="68">
        <v>96.730571722013011</v>
      </c>
      <c r="I9" s="14">
        <v>7482975</v>
      </c>
      <c r="J9" s="67">
        <v>97.868184990974996</v>
      </c>
      <c r="K9" s="144">
        <v>97.868184990974996</v>
      </c>
      <c r="L9" s="85"/>
    </row>
    <row r="10" spans="1:12" ht="21" customHeight="1" x14ac:dyDescent="0.15">
      <c r="A10" s="257"/>
      <c r="B10" s="77" t="s">
        <v>74</v>
      </c>
      <c r="C10" s="7">
        <v>19</v>
      </c>
      <c r="D10" s="8">
        <v>95</v>
      </c>
      <c r="E10" s="12">
        <v>95</v>
      </c>
      <c r="F10" s="7">
        <v>812</v>
      </c>
      <c r="G10" s="8">
        <v>101.37328339575531</v>
      </c>
      <c r="H10" s="12">
        <v>101.37328339575531</v>
      </c>
      <c r="I10" s="7">
        <v>1152471</v>
      </c>
      <c r="J10" s="8">
        <v>47.376333353613518</v>
      </c>
      <c r="K10" s="131">
        <v>47.376333353613518</v>
      </c>
      <c r="L10" s="85"/>
    </row>
    <row r="11" spans="1:12" ht="21" customHeight="1" x14ac:dyDescent="0.15">
      <c r="A11" s="258"/>
      <c r="B11" s="78" t="s">
        <v>96</v>
      </c>
      <c r="C11" s="101">
        <v>231</v>
      </c>
      <c r="D11" s="105">
        <v>88.84615384615384</v>
      </c>
      <c r="E11" s="106">
        <v>88.84615384615384</v>
      </c>
      <c r="F11" s="101">
        <v>6463</v>
      </c>
      <c r="G11" s="105">
        <v>97.290380852024683</v>
      </c>
      <c r="H11" s="106">
        <v>97.290380852024683</v>
      </c>
      <c r="I11" s="101">
        <v>8635446</v>
      </c>
      <c r="J11" s="105">
        <v>85.681338833986317</v>
      </c>
      <c r="K11" s="145">
        <v>85.681338833986317</v>
      </c>
      <c r="L11" s="85"/>
    </row>
    <row r="12" spans="1:12" ht="21" customHeight="1" x14ac:dyDescent="0.15">
      <c r="A12" s="256" t="s">
        <v>87</v>
      </c>
      <c r="B12" s="76" t="s">
        <v>73</v>
      </c>
      <c r="C12" s="14">
        <v>221</v>
      </c>
      <c r="D12" s="15">
        <v>92.083333333333343</v>
      </c>
      <c r="E12" s="16">
        <v>104.24528301886792</v>
      </c>
      <c r="F12" s="14">
        <v>5827</v>
      </c>
      <c r="G12" s="15">
        <v>99.743238616912009</v>
      </c>
      <c r="H12" s="16">
        <v>103.11449301008672</v>
      </c>
      <c r="I12" s="14">
        <v>7852976</v>
      </c>
      <c r="J12" s="15">
        <v>102.70734673010224</v>
      </c>
      <c r="K12" s="146">
        <v>104.9445708424791</v>
      </c>
      <c r="L12" s="85"/>
    </row>
    <row r="13" spans="1:12" ht="21" customHeight="1" x14ac:dyDescent="0.15">
      <c r="A13" s="257"/>
      <c r="B13" s="77" t="s">
        <v>74</v>
      </c>
      <c r="C13" s="7">
        <v>18</v>
      </c>
      <c r="D13" s="8">
        <v>90</v>
      </c>
      <c r="E13" s="12">
        <v>94.73684210526315</v>
      </c>
      <c r="F13" s="7">
        <v>889</v>
      </c>
      <c r="G13" s="8">
        <v>110.98626716604245</v>
      </c>
      <c r="H13" s="12">
        <v>109.48275862068967</v>
      </c>
      <c r="I13" s="7">
        <v>1038835</v>
      </c>
      <c r="J13" s="8">
        <v>42.704929893594802</v>
      </c>
      <c r="K13" s="131">
        <v>90.139795274675038</v>
      </c>
      <c r="L13" s="85"/>
    </row>
    <row r="14" spans="1:12" ht="21" customHeight="1" x14ac:dyDescent="0.15">
      <c r="A14" s="258"/>
      <c r="B14" s="78" t="s">
        <v>96</v>
      </c>
      <c r="C14" s="101">
        <v>239</v>
      </c>
      <c r="D14" s="105">
        <v>91.92307692307692</v>
      </c>
      <c r="E14" s="106">
        <v>103.46320346320346</v>
      </c>
      <c r="F14" s="101">
        <v>6716</v>
      </c>
      <c r="G14" s="105">
        <v>101.09890109890109</v>
      </c>
      <c r="H14" s="106">
        <v>103.91459074733096</v>
      </c>
      <c r="I14" s="101">
        <v>8891811</v>
      </c>
      <c r="J14" s="105">
        <v>88.225005534024149</v>
      </c>
      <c r="K14" s="145">
        <v>102.96875227984749</v>
      </c>
      <c r="L14" s="85"/>
    </row>
    <row r="15" spans="1:12" ht="21" customHeight="1" x14ac:dyDescent="0.15">
      <c r="A15" s="256" t="s">
        <v>88</v>
      </c>
      <c r="B15" s="76" t="s">
        <v>73</v>
      </c>
      <c r="C15" s="14">
        <v>236</v>
      </c>
      <c r="D15" s="15">
        <v>98.333333333333343</v>
      </c>
      <c r="E15" s="16">
        <v>106.78733031674209</v>
      </c>
      <c r="F15" s="14">
        <v>5995</v>
      </c>
      <c r="G15" s="15">
        <v>102.61896610749743</v>
      </c>
      <c r="H15" s="16">
        <v>102.88313025570619</v>
      </c>
      <c r="I15" s="14">
        <v>8712160</v>
      </c>
      <c r="J15" s="15">
        <v>113.94442538575535</v>
      </c>
      <c r="K15" s="146">
        <v>110.94087133336458</v>
      </c>
      <c r="L15" s="85"/>
    </row>
    <row r="16" spans="1:12" ht="21" customHeight="1" x14ac:dyDescent="0.15">
      <c r="A16" s="257"/>
      <c r="B16" s="77" t="s">
        <v>74</v>
      </c>
      <c r="C16" s="7">
        <v>21</v>
      </c>
      <c r="D16" s="8">
        <v>105</v>
      </c>
      <c r="E16" s="12">
        <v>116.66666666666667</v>
      </c>
      <c r="F16" s="7">
        <v>944</v>
      </c>
      <c r="G16" s="8">
        <v>117.85268414481898</v>
      </c>
      <c r="H16" s="12">
        <v>106.1867266591676</v>
      </c>
      <c r="I16" s="7">
        <v>1141703</v>
      </c>
      <c r="J16" s="8">
        <v>46.933677219488047</v>
      </c>
      <c r="K16" s="131">
        <v>109.90224626625017</v>
      </c>
      <c r="L16" s="85"/>
    </row>
    <row r="17" spans="1:14" ht="21" customHeight="1" x14ac:dyDescent="0.15">
      <c r="A17" s="258"/>
      <c r="B17" s="78" t="s">
        <v>96</v>
      </c>
      <c r="C17" s="101">
        <v>257</v>
      </c>
      <c r="D17" s="105">
        <v>98.84615384615384</v>
      </c>
      <c r="E17" s="106">
        <v>107.53138075313807</v>
      </c>
      <c r="F17" s="101">
        <v>6939</v>
      </c>
      <c r="G17" s="105">
        <v>104.45581815444828</v>
      </c>
      <c r="H17" s="106">
        <v>103.32042882668256</v>
      </c>
      <c r="I17" s="101">
        <v>9853863</v>
      </c>
      <c r="J17" s="105">
        <v>97.770534900766094</v>
      </c>
      <c r="K17" s="145">
        <v>110.81952821534331</v>
      </c>
      <c r="L17" s="85"/>
    </row>
    <row r="18" spans="1:14" ht="21" customHeight="1" x14ac:dyDescent="0.15">
      <c r="A18" s="256" t="s">
        <v>89</v>
      </c>
      <c r="B18" s="76" t="s">
        <v>73</v>
      </c>
      <c r="C18" s="14">
        <v>208</v>
      </c>
      <c r="D18" s="15">
        <v>86.666666666666671</v>
      </c>
      <c r="E18" s="16">
        <v>88.13559322033899</v>
      </c>
      <c r="F18" s="14">
        <v>5633</v>
      </c>
      <c r="G18" s="15">
        <v>96.422458062307427</v>
      </c>
      <c r="H18" s="16">
        <v>93.961634695579647</v>
      </c>
      <c r="I18" s="14">
        <v>7282660</v>
      </c>
      <c r="J18" s="15">
        <v>95.248309142603574</v>
      </c>
      <c r="K18" s="146">
        <v>83.591899138675132</v>
      </c>
      <c r="L18" s="85"/>
    </row>
    <row r="19" spans="1:14" ht="21" customHeight="1" x14ac:dyDescent="0.15">
      <c r="A19" s="257"/>
      <c r="B19" s="77" t="s">
        <v>74</v>
      </c>
      <c r="C19" s="7">
        <v>20</v>
      </c>
      <c r="D19" s="8">
        <v>100</v>
      </c>
      <c r="E19" s="12">
        <v>95.238095238095241</v>
      </c>
      <c r="F19" s="7">
        <v>817</v>
      </c>
      <c r="G19" s="8">
        <v>101.99750312109863</v>
      </c>
      <c r="H19" s="12">
        <v>86.54661016949153</v>
      </c>
      <c r="I19" s="7">
        <v>1579800</v>
      </c>
      <c r="J19" s="8">
        <v>64.943179856186077</v>
      </c>
      <c r="K19" s="131">
        <v>138.37223866452132</v>
      </c>
      <c r="L19" s="85"/>
    </row>
    <row r="20" spans="1:14" ht="21" customHeight="1" x14ac:dyDescent="0.15">
      <c r="A20" s="258"/>
      <c r="B20" s="78" t="s">
        <v>96</v>
      </c>
      <c r="C20" s="107">
        <v>228</v>
      </c>
      <c r="D20" s="105">
        <v>87.692307692307693</v>
      </c>
      <c r="E20" s="106">
        <v>88.715953307393008</v>
      </c>
      <c r="F20" s="107">
        <v>6450</v>
      </c>
      <c r="G20" s="105">
        <v>97.094686135782013</v>
      </c>
      <c r="H20" s="106">
        <v>92.952875054042366</v>
      </c>
      <c r="I20" s="107">
        <v>8862460</v>
      </c>
      <c r="J20" s="105">
        <v>87.93378340419828</v>
      </c>
      <c r="K20" s="145">
        <v>89.938940697673587</v>
      </c>
      <c r="L20" s="85"/>
    </row>
    <row r="21" spans="1:14" ht="21" customHeight="1" x14ac:dyDescent="0.15">
      <c r="A21" s="256" t="s">
        <v>90</v>
      </c>
      <c r="B21" s="76" t="s">
        <v>73</v>
      </c>
      <c r="C21" s="14">
        <v>185</v>
      </c>
      <c r="D21" s="15">
        <v>77.083333333333343</v>
      </c>
      <c r="E21" s="16">
        <v>88.942307692307693</v>
      </c>
      <c r="F21" s="14">
        <v>5589</v>
      </c>
      <c r="G21" s="15">
        <v>95.669291338582681</v>
      </c>
      <c r="H21" s="16">
        <v>99.218888691638568</v>
      </c>
      <c r="I21" s="73">
        <v>8569313</v>
      </c>
      <c r="J21" s="79" t="s">
        <v>97</v>
      </c>
      <c r="K21" s="93" t="s">
        <v>97</v>
      </c>
      <c r="L21" s="85"/>
    </row>
    <row r="22" spans="1:14" ht="21" customHeight="1" x14ac:dyDescent="0.15">
      <c r="A22" s="257"/>
      <c r="B22" s="77" t="s">
        <v>74</v>
      </c>
      <c r="C22" s="69">
        <v>20</v>
      </c>
      <c r="D22" s="70">
        <v>100</v>
      </c>
      <c r="E22" s="71">
        <v>100</v>
      </c>
      <c r="F22" s="69">
        <v>798</v>
      </c>
      <c r="G22" s="70">
        <v>99.625468164794015</v>
      </c>
      <c r="H22" s="71">
        <v>97.674418604651166</v>
      </c>
      <c r="I22" s="72">
        <v>1351380</v>
      </c>
      <c r="J22" s="80" t="s">
        <v>97</v>
      </c>
      <c r="K22" s="94" t="s">
        <v>97</v>
      </c>
      <c r="L22" s="85"/>
    </row>
    <row r="23" spans="1:14" ht="21" customHeight="1" x14ac:dyDescent="0.15">
      <c r="A23" s="258"/>
      <c r="B23" s="78" t="s">
        <v>96</v>
      </c>
      <c r="C23" s="101">
        <v>205</v>
      </c>
      <c r="D23" s="102">
        <v>78.84615384615384</v>
      </c>
      <c r="E23" s="108">
        <v>89.912280701754398</v>
      </c>
      <c r="F23" s="101">
        <v>6387</v>
      </c>
      <c r="G23" s="102">
        <v>96.146319433990655</v>
      </c>
      <c r="H23" s="108">
        <v>99.023255813953483</v>
      </c>
      <c r="I23" s="101">
        <v>9920693</v>
      </c>
      <c r="J23" s="109" t="s">
        <v>98</v>
      </c>
      <c r="K23" s="110" t="s">
        <v>98</v>
      </c>
      <c r="L23" s="85"/>
    </row>
    <row r="24" spans="1:14" ht="21" customHeight="1" x14ac:dyDescent="0.15">
      <c r="A24" s="256" t="s">
        <v>91</v>
      </c>
      <c r="B24" s="76" t="s">
        <v>73</v>
      </c>
      <c r="C24" s="11">
        <v>196</v>
      </c>
      <c r="D24" s="17">
        <v>81.666666666666671</v>
      </c>
      <c r="E24" s="18">
        <v>105.94594594594594</v>
      </c>
      <c r="F24" s="11">
        <v>5549</v>
      </c>
      <c r="G24" s="17">
        <v>94.984594317014725</v>
      </c>
      <c r="H24" s="18">
        <v>99.284308463052426</v>
      </c>
      <c r="I24" s="11">
        <v>8566529</v>
      </c>
      <c r="J24" s="81" t="s">
        <v>97</v>
      </c>
      <c r="K24" s="75">
        <v>99.967511981415541</v>
      </c>
      <c r="L24" s="85"/>
    </row>
    <row r="25" spans="1:14" ht="21" customHeight="1" x14ac:dyDescent="0.15">
      <c r="A25" s="257"/>
      <c r="B25" s="77" t="s">
        <v>74</v>
      </c>
      <c r="C25" s="7">
        <v>18</v>
      </c>
      <c r="D25" s="8">
        <v>90</v>
      </c>
      <c r="E25" s="12">
        <v>90</v>
      </c>
      <c r="F25" s="7">
        <v>772</v>
      </c>
      <c r="G25" s="8">
        <v>96.379525593008736</v>
      </c>
      <c r="H25" s="12">
        <v>96.741854636591469</v>
      </c>
      <c r="I25" s="7">
        <v>840361</v>
      </c>
      <c r="J25" s="82" t="s">
        <v>98</v>
      </c>
      <c r="K25" s="13">
        <v>62.185395669611808</v>
      </c>
      <c r="L25" s="85"/>
    </row>
    <row r="26" spans="1:14" ht="21" customHeight="1" x14ac:dyDescent="0.15">
      <c r="A26" s="258"/>
      <c r="B26" s="78" t="s">
        <v>96</v>
      </c>
      <c r="C26" s="101">
        <v>214</v>
      </c>
      <c r="D26" s="105">
        <v>82.307692307692307</v>
      </c>
      <c r="E26" s="106">
        <v>104.39024390243904</v>
      </c>
      <c r="F26" s="101">
        <v>6321</v>
      </c>
      <c r="G26" s="105">
        <v>95.152792413066379</v>
      </c>
      <c r="H26" s="106">
        <v>98.966651009863796</v>
      </c>
      <c r="I26" s="101">
        <v>9406890</v>
      </c>
      <c r="J26" s="111" t="s">
        <v>98</v>
      </c>
      <c r="K26" s="121">
        <v>94.820896080545992</v>
      </c>
      <c r="L26" s="85"/>
    </row>
    <row r="27" spans="1:14" ht="21" customHeight="1" x14ac:dyDescent="0.15">
      <c r="A27" s="256" t="s">
        <v>92</v>
      </c>
      <c r="B27" s="76" t="s">
        <v>73</v>
      </c>
      <c r="C27" s="14">
        <v>181</v>
      </c>
      <c r="D27" s="15">
        <v>75.416666666666671</v>
      </c>
      <c r="E27" s="16">
        <v>92.34693877551021</v>
      </c>
      <c r="F27" s="14">
        <v>4842</v>
      </c>
      <c r="G27" s="15">
        <v>82.882574460801095</v>
      </c>
      <c r="H27" s="16">
        <v>87.25896557938367</v>
      </c>
      <c r="I27" s="14">
        <v>9290943</v>
      </c>
      <c r="J27" s="79" t="s">
        <v>97</v>
      </c>
      <c r="K27" s="75">
        <v>108.4563304460885</v>
      </c>
      <c r="L27" s="85"/>
    </row>
    <row r="28" spans="1:14" ht="21" customHeight="1" x14ac:dyDescent="0.15">
      <c r="A28" s="257"/>
      <c r="B28" s="77" t="s">
        <v>74</v>
      </c>
      <c r="C28" s="7">
        <v>18</v>
      </c>
      <c r="D28" s="8">
        <v>90</v>
      </c>
      <c r="E28" s="12">
        <v>100</v>
      </c>
      <c r="F28" s="7">
        <v>859</v>
      </c>
      <c r="G28" s="8">
        <v>107.24094881398253</v>
      </c>
      <c r="H28" s="12">
        <v>111.26943005181347</v>
      </c>
      <c r="I28" s="7">
        <v>897083</v>
      </c>
      <c r="J28" s="82" t="s">
        <v>97</v>
      </c>
      <c r="K28" s="13">
        <v>106.74971827583622</v>
      </c>
      <c r="L28" s="85"/>
    </row>
    <row r="29" spans="1:14" ht="21" customHeight="1" x14ac:dyDescent="0.15">
      <c r="A29" s="258"/>
      <c r="B29" s="78" t="s">
        <v>96</v>
      </c>
      <c r="C29" s="101">
        <v>199</v>
      </c>
      <c r="D29" s="102">
        <v>76.538461538461533</v>
      </c>
      <c r="E29" s="108">
        <v>92.99065420560747</v>
      </c>
      <c r="F29" s="101">
        <v>5701</v>
      </c>
      <c r="G29" s="102">
        <v>85.819659792262527</v>
      </c>
      <c r="H29" s="108">
        <v>90.19142540737225</v>
      </c>
      <c r="I29" s="101">
        <v>10188026</v>
      </c>
      <c r="J29" s="109" t="s">
        <v>98</v>
      </c>
      <c r="K29" s="132">
        <v>108.30387088612709</v>
      </c>
      <c r="L29" s="85"/>
    </row>
    <row r="30" spans="1:14" ht="21" customHeight="1" x14ac:dyDescent="0.15">
      <c r="A30" s="275" t="s">
        <v>105</v>
      </c>
      <c r="B30" s="129" t="s">
        <v>106</v>
      </c>
      <c r="C30" s="11">
        <v>170</v>
      </c>
      <c r="D30" s="15">
        <v>70.833333333333343</v>
      </c>
      <c r="E30" s="16">
        <v>93.922651933701658</v>
      </c>
      <c r="F30" s="11">
        <v>4755</v>
      </c>
      <c r="G30" s="15">
        <v>81.393358438890786</v>
      </c>
      <c r="H30" s="16">
        <v>98.203221809169762</v>
      </c>
      <c r="I30" s="11">
        <v>9447681</v>
      </c>
      <c r="J30" s="79" t="s">
        <v>97</v>
      </c>
      <c r="K30" s="75">
        <v>101.68699775684773</v>
      </c>
      <c r="L30" s="147"/>
      <c r="M30" s="28"/>
      <c r="N30" s="28"/>
    </row>
    <row r="31" spans="1:14" ht="21" customHeight="1" x14ac:dyDescent="0.15">
      <c r="A31" s="274"/>
      <c r="B31" s="130" t="s">
        <v>107</v>
      </c>
      <c r="C31" s="7">
        <v>17</v>
      </c>
      <c r="D31" s="8">
        <v>85</v>
      </c>
      <c r="E31" s="12">
        <v>94.444444444444443</v>
      </c>
      <c r="F31" s="7">
        <v>684</v>
      </c>
      <c r="G31" s="8">
        <v>85.393258426966298</v>
      </c>
      <c r="H31" s="12">
        <v>79.627473806752036</v>
      </c>
      <c r="I31" s="7">
        <v>860278</v>
      </c>
      <c r="J31" s="82" t="s">
        <v>97</v>
      </c>
      <c r="K31" s="13">
        <v>95.897258113240355</v>
      </c>
      <c r="L31" s="147"/>
      <c r="M31" s="28"/>
      <c r="N31" s="28"/>
    </row>
    <row r="32" spans="1:14" ht="21" customHeight="1" x14ac:dyDescent="0.15">
      <c r="A32" s="276"/>
      <c r="B32" s="78" t="s">
        <v>119</v>
      </c>
      <c r="C32" s="101">
        <v>187</v>
      </c>
      <c r="D32" s="156">
        <v>71.92307692307692</v>
      </c>
      <c r="E32" s="106">
        <v>93.969849246231149</v>
      </c>
      <c r="F32" s="101">
        <v>5439</v>
      </c>
      <c r="G32" s="105">
        <v>81.875658587987346</v>
      </c>
      <c r="H32" s="106">
        <v>95.404315032450455</v>
      </c>
      <c r="I32" s="107">
        <v>10307959</v>
      </c>
      <c r="J32" s="111" t="s">
        <v>98</v>
      </c>
      <c r="K32" s="121">
        <v>101.17719566086699</v>
      </c>
      <c r="L32" s="147"/>
      <c r="M32" s="28"/>
      <c r="N32" s="28"/>
    </row>
    <row r="33" spans="1:14" ht="21" customHeight="1" x14ac:dyDescent="0.15">
      <c r="A33" s="275" t="s">
        <v>117</v>
      </c>
      <c r="B33" s="129" t="s">
        <v>73</v>
      </c>
      <c r="C33" s="11">
        <v>166</v>
      </c>
      <c r="D33" s="15">
        <v>69.166666666666671</v>
      </c>
      <c r="E33" s="16">
        <v>97.64705882352942</v>
      </c>
      <c r="F33" s="14">
        <v>4627</v>
      </c>
      <c r="G33" s="15">
        <v>79.202327969873323</v>
      </c>
      <c r="H33" s="16">
        <v>97.308096740273399</v>
      </c>
      <c r="I33" s="14">
        <v>9361174</v>
      </c>
      <c r="J33" s="79" t="s">
        <v>97</v>
      </c>
      <c r="K33" s="75">
        <v>99.084357314773854</v>
      </c>
      <c r="L33" s="147"/>
      <c r="M33" s="28"/>
      <c r="N33" s="28"/>
    </row>
    <row r="34" spans="1:14" ht="21" customHeight="1" x14ac:dyDescent="0.15">
      <c r="A34" s="274"/>
      <c r="B34" s="130" t="s">
        <v>74</v>
      </c>
      <c r="C34" s="7">
        <v>17</v>
      </c>
      <c r="D34" s="8">
        <v>85</v>
      </c>
      <c r="E34" s="12">
        <v>99.999999999999986</v>
      </c>
      <c r="F34" s="7">
        <v>677</v>
      </c>
      <c r="G34" s="8">
        <v>84.519350811485651</v>
      </c>
      <c r="H34" s="12">
        <v>98.976608187134502</v>
      </c>
      <c r="I34" s="7">
        <v>860347</v>
      </c>
      <c r="J34" s="82" t="s">
        <v>97</v>
      </c>
      <c r="K34" s="13">
        <v>100.00802066308798</v>
      </c>
      <c r="L34" s="147"/>
      <c r="M34" s="28"/>
      <c r="N34" s="28"/>
    </row>
    <row r="35" spans="1:14" ht="21" customHeight="1" x14ac:dyDescent="0.15">
      <c r="A35" s="276"/>
      <c r="B35" s="78" t="s">
        <v>96</v>
      </c>
      <c r="C35" s="101">
        <v>183</v>
      </c>
      <c r="D35" s="156">
        <v>79.220779220779221</v>
      </c>
      <c r="E35" s="108">
        <v>97.860962566844918</v>
      </c>
      <c r="F35" s="101">
        <v>5304</v>
      </c>
      <c r="G35" s="102">
        <v>79.843444227005861</v>
      </c>
      <c r="H35" s="108">
        <v>97.51792608935466</v>
      </c>
      <c r="I35" s="101">
        <v>10221521</v>
      </c>
      <c r="J35" s="109" t="s">
        <v>97</v>
      </c>
      <c r="K35" s="132">
        <v>99.161444084129556</v>
      </c>
      <c r="L35" s="147"/>
      <c r="M35" s="28"/>
      <c r="N35" s="28"/>
    </row>
    <row r="36" spans="1:14" ht="21" customHeight="1" x14ac:dyDescent="0.15">
      <c r="A36" s="293" t="s">
        <v>151</v>
      </c>
      <c r="B36" s="168" t="s">
        <v>126</v>
      </c>
      <c r="C36" s="73">
        <v>191</v>
      </c>
      <c r="D36" s="178">
        <v>79.583333333333343</v>
      </c>
      <c r="E36" s="179">
        <v>115.06024096385542</v>
      </c>
      <c r="F36" s="184">
        <v>5296</v>
      </c>
      <c r="G36" s="178">
        <v>90.653885655597392</v>
      </c>
      <c r="H36" s="181">
        <v>114.45861249189539</v>
      </c>
      <c r="I36" s="184">
        <v>9421766</v>
      </c>
      <c r="J36" s="176" t="s">
        <v>122</v>
      </c>
      <c r="K36" s="186">
        <v>100.64726924208438</v>
      </c>
      <c r="L36" s="147"/>
      <c r="M36" s="28"/>
      <c r="N36" s="28"/>
    </row>
    <row r="37" spans="1:14" ht="21" customHeight="1" x14ac:dyDescent="0.15">
      <c r="A37" s="294"/>
      <c r="B37" s="159" t="s">
        <v>127</v>
      </c>
      <c r="C37" s="184">
        <v>22</v>
      </c>
      <c r="D37" s="180">
        <v>110</v>
      </c>
      <c r="E37" s="181">
        <v>129.41176470588235</v>
      </c>
      <c r="F37" s="72">
        <v>697</v>
      </c>
      <c r="G37" s="182">
        <v>87.01622971285893</v>
      </c>
      <c r="H37" s="183">
        <v>102.95420974889218</v>
      </c>
      <c r="I37" s="185">
        <v>1521803</v>
      </c>
      <c r="J37" s="174" t="s">
        <v>122</v>
      </c>
      <c r="K37" s="187">
        <v>176.88246719056383</v>
      </c>
      <c r="L37" s="147"/>
      <c r="M37" s="28"/>
      <c r="N37" s="28"/>
    </row>
    <row r="38" spans="1:14" ht="21" customHeight="1" x14ac:dyDescent="0.15">
      <c r="A38" s="295"/>
      <c r="B38" s="78" t="s">
        <v>128</v>
      </c>
      <c r="C38" s="101">
        <v>213</v>
      </c>
      <c r="D38" s="172">
        <v>81.92307692307692</v>
      </c>
      <c r="E38" s="175">
        <v>116.39344262295081</v>
      </c>
      <c r="F38" s="171">
        <v>5993</v>
      </c>
      <c r="G38" s="156">
        <v>90.215264187866921</v>
      </c>
      <c r="H38" s="173">
        <v>112.99019607843138</v>
      </c>
      <c r="I38" s="101">
        <v>10943569</v>
      </c>
      <c r="J38" s="177" t="s">
        <v>122</v>
      </c>
      <c r="K38" s="132">
        <v>107.06399761835836</v>
      </c>
      <c r="L38" s="147"/>
      <c r="M38" s="28"/>
      <c r="N38" s="28"/>
    </row>
    <row r="39" spans="1:14" ht="21" customHeight="1" x14ac:dyDescent="0.15">
      <c r="A39" s="273" t="s">
        <v>129</v>
      </c>
      <c r="B39" s="129" t="s">
        <v>73</v>
      </c>
      <c r="C39" s="11">
        <v>160</v>
      </c>
      <c r="D39" s="17">
        <v>66.666666666666671</v>
      </c>
      <c r="E39" s="169">
        <v>83.769633507853413</v>
      </c>
      <c r="F39" s="11">
        <v>4978</v>
      </c>
      <c r="G39" s="17">
        <v>85.210544334132138</v>
      </c>
      <c r="H39" s="169">
        <v>93.995468277945619</v>
      </c>
      <c r="I39" s="11">
        <v>9299602</v>
      </c>
      <c r="J39" s="81" t="s">
        <v>97</v>
      </c>
      <c r="K39" s="170">
        <v>98.70338533136993</v>
      </c>
      <c r="L39" s="147"/>
      <c r="M39" s="28"/>
      <c r="N39" s="28"/>
    </row>
    <row r="40" spans="1:14" ht="21" customHeight="1" x14ac:dyDescent="0.15">
      <c r="A40" s="274"/>
      <c r="B40" s="130" t="s">
        <v>74</v>
      </c>
      <c r="C40" s="7">
        <v>19</v>
      </c>
      <c r="D40" s="8">
        <v>95</v>
      </c>
      <c r="E40" s="12">
        <v>86.36363636363636</v>
      </c>
      <c r="F40" s="7">
        <v>745</v>
      </c>
      <c r="G40" s="8">
        <v>93.008739076154811</v>
      </c>
      <c r="H40" s="12">
        <v>106.88665710186514</v>
      </c>
      <c r="I40" s="7">
        <v>938109</v>
      </c>
      <c r="J40" s="82" t="s">
        <v>97</v>
      </c>
      <c r="K40" s="13">
        <v>61.644575546243502</v>
      </c>
      <c r="L40" s="147"/>
      <c r="M40" s="28"/>
      <c r="N40" s="28"/>
    </row>
    <row r="41" spans="1:14" ht="21" customHeight="1" x14ac:dyDescent="0.15">
      <c r="A41" s="274"/>
      <c r="B41" s="159" t="s">
        <v>96</v>
      </c>
      <c r="C41" s="107">
        <v>179</v>
      </c>
      <c r="D41" s="105">
        <v>68.84615384615384</v>
      </c>
      <c r="E41" s="106">
        <v>84.037558685446015</v>
      </c>
      <c r="F41" s="107">
        <v>5723</v>
      </c>
      <c r="G41" s="105">
        <v>86.150835465903953</v>
      </c>
      <c r="H41" s="106">
        <v>95.494743867845827</v>
      </c>
      <c r="I41" s="107">
        <v>10237711</v>
      </c>
      <c r="J41" s="111" t="s">
        <v>97</v>
      </c>
      <c r="K41" s="121">
        <v>93.55002010769978</v>
      </c>
      <c r="L41" s="147"/>
      <c r="M41" s="28"/>
      <c r="N41" s="28"/>
    </row>
    <row r="42" spans="1:14" ht="21" customHeight="1" x14ac:dyDescent="0.15">
      <c r="A42" s="275" t="s">
        <v>130</v>
      </c>
      <c r="B42" s="194" t="s">
        <v>73</v>
      </c>
      <c r="C42" s="14">
        <v>160</v>
      </c>
      <c r="D42" s="15">
        <v>66.666666666666671</v>
      </c>
      <c r="E42" s="16">
        <v>100</v>
      </c>
      <c r="F42" s="14">
        <v>4733</v>
      </c>
      <c r="G42" s="15">
        <v>81.016775077028413</v>
      </c>
      <c r="H42" s="16">
        <v>95.078344716753719</v>
      </c>
      <c r="I42" s="14">
        <v>9298257</v>
      </c>
      <c r="J42" s="79" t="s">
        <v>97</v>
      </c>
      <c r="K42" s="75">
        <v>99.985537015455066</v>
      </c>
      <c r="L42" s="147"/>
      <c r="M42" s="28"/>
      <c r="N42" s="28"/>
    </row>
    <row r="43" spans="1:14" ht="21" customHeight="1" x14ac:dyDescent="0.15">
      <c r="A43" s="274"/>
      <c r="B43" s="130" t="s">
        <v>74</v>
      </c>
      <c r="C43" s="7">
        <v>19</v>
      </c>
      <c r="D43" s="8">
        <v>95</v>
      </c>
      <c r="E43" s="12">
        <v>100</v>
      </c>
      <c r="F43" s="7">
        <v>733</v>
      </c>
      <c r="G43" s="8">
        <v>91.510611735330841</v>
      </c>
      <c r="H43" s="12">
        <v>98.389261744966447</v>
      </c>
      <c r="I43" s="7">
        <v>1025183</v>
      </c>
      <c r="J43" s="82" t="s">
        <v>97</v>
      </c>
      <c r="K43" s="13">
        <v>109.28186383458639</v>
      </c>
      <c r="L43" s="147"/>
      <c r="M43" s="28"/>
      <c r="N43" s="28"/>
    </row>
    <row r="44" spans="1:14" ht="21" customHeight="1" x14ac:dyDescent="0.15">
      <c r="A44" s="276"/>
      <c r="B44" s="78" t="s">
        <v>96</v>
      </c>
      <c r="C44" s="101">
        <v>179</v>
      </c>
      <c r="D44" s="102">
        <v>68.84615384615384</v>
      </c>
      <c r="E44" s="108">
        <v>100</v>
      </c>
      <c r="F44" s="101">
        <v>5466</v>
      </c>
      <c r="G44" s="102">
        <v>82.28210146018364</v>
      </c>
      <c r="H44" s="108">
        <v>95.509348243928017</v>
      </c>
      <c r="I44" s="101">
        <v>10323440</v>
      </c>
      <c r="J44" s="109" t="s">
        <v>97</v>
      </c>
      <c r="K44" s="132">
        <v>100.83738445048898</v>
      </c>
      <c r="L44" s="147"/>
      <c r="M44" s="28"/>
      <c r="N44" s="28"/>
    </row>
    <row r="45" spans="1:14" ht="21" customHeight="1" x14ac:dyDescent="0.15">
      <c r="A45" s="273" t="s">
        <v>143</v>
      </c>
      <c r="B45" s="129" t="s">
        <v>73</v>
      </c>
      <c r="C45" s="11">
        <v>159</v>
      </c>
      <c r="D45" s="17">
        <v>66.3</v>
      </c>
      <c r="E45" s="18">
        <v>99.4</v>
      </c>
      <c r="F45" s="11">
        <v>4827</v>
      </c>
      <c r="G45" s="17">
        <v>82.6</v>
      </c>
      <c r="H45" s="18">
        <v>102</v>
      </c>
      <c r="I45" s="11">
        <v>9692287</v>
      </c>
      <c r="J45" s="81" t="s">
        <v>97</v>
      </c>
      <c r="K45" s="170">
        <v>104.2</v>
      </c>
      <c r="L45" s="27"/>
      <c r="M45" s="28"/>
      <c r="N45" s="28"/>
    </row>
    <row r="46" spans="1:14" ht="21" customHeight="1" x14ac:dyDescent="0.15">
      <c r="A46" s="273"/>
      <c r="B46" s="130" t="s">
        <v>74</v>
      </c>
      <c r="C46" s="215">
        <v>19</v>
      </c>
      <c r="D46" s="216">
        <v>95</v>
      </c>
      <c r="E46" s="217">
        <v>100</v>
      </c>
      <c r="F46" s="215">
        <v>658</v>
      </c>
      <c r="G46" s="216">
        <v>82.1</v>
      </c>
      <c r="H46" s="217">
        <v>89.8</v>
      </c>
      <c r="I46" s="215">
        <v>1600927</v>
      </c>
      <c r="J46" s="218" t="s">
        <v>146</v>
      </c>
      <c r="K46" s="219">
        <v>156.19999999999999</v>
      </c>
      <c r="L46" s="27"/>
      <c r="M46" s="28"/>
      <c r="N46" s="28"/>
    </row>
    <row r="47" spans="1:14" ht="21" customHeight="1" thickBot="1" x14ac:dyDescent="0.2">
      <c r="A47" s="297"/>
      <c r="B47" s="160" t="s">
        <v>96</v>
      </c>
      <c r="C47" s="112">
        <v>178</v>
      </c>
      <c r="D47" s="113">
        <v>68.5</v>
      </c>
      <c r="E47" s="114">
        <v>99.441340782122907</v>
      </c>
      <c r="F47" s="112">
        <v>5485</v>
      </c>
      <c r="G47" s="113">
        <v>82.6</v>
      </c>
      <c r="H47" s="114">
        <v>100.34760336626418</v>
      </c>
      <c r="I47" s="112">
        <v>11293214</v>
      </c>
      <c r="J47" s="115" t="s">
        <v>97</v>
      </c>
      <c r="K47" s="122">
        <v>109.39390358252676</v>
      </c>
      <c r="L47" s="27"/>
      <c r="M47" s="28"/>
      <c r="N47" s="28"/>
    </row>
    <row r="48" spans="1:14" ht="21" customHeight="1" thickTop="1" x14ac:dyDescent="0.15">
      <c r="A48" s="296" t="s">
        <v>167</v>
      </c>
      <c r="B48" s="229" t="s">
        <v>73</v>
      </c>
      <c r="C48" s="230">
        <v>157</v>
      </c>
      <c r="D48" s="245">
        <v>65.400000000000006</v>
      </c>
      <c r="E48" s="232">
        <v>98.7</v>
      </c>
      <c r="F48" s="230">
        <v>5045</v>
      </c>
      <c r="G48" s="231">
        <v>86.4</v>
      </c>
      <c r="H48" s="232">
        <v>104.5</v>
      </c>
      <c r="I48" s="230">
        <v>9844693</v>
      </c>
      <c r="J48" s="233" t="s">
        <v>97</v>
      </c>
      <c r="K48" s="234">
        <v>101.6</v>
      </c>
      <c r="L48" s="27"/>
      <c r="M48" s="28"/>
      <c r="N48" s="28"/>
    </row>
    <row r="49" spans="1:15" ht="21" customHeight="1" x14ac:dyDescent="0.15">
      <c r="A49" s="273"/>
      <c r="B49" s="130" t="s">
        <v>74</v>
      </c>
      <c r="C49" s="215">
        <v>19</v>
      </c>
      <c r="D49" s="216">
        <v>95</v>
      </c>
      <c r="E49" s="217">
        <v>100</v>
      </c>
      <c r="F49" s="215">
        <v>733</v>
      </c>
      <c r="G49" s="216">
        <v>91.5</v>
      </c>
      <c r="H49" s="217">
        <v>111.4</v>
      </c>
      <c r="I49" s="215">
        <v>1710012</v>
      </c>
      <c r="J49" s="218" t="s">
        <v>146</v>
      </c>
      <c r="K49" s="219">
        <v>106.8</v>
      </c>
      <c r="L49" s="27"/>
      <c r="M49" s="28"/>
      <c r="N49" s="28"/>
    </row>
    <row r="50" spans="1:15" ht="21" customHeight="1" thickBot="1" x14ac:dyDescent="0.2">
      <c r="A50" s="297"/>
      <c r="B50" s="160" t="s">
        <v>96</v>
      </c>
      <c r="C50" s="112">
        <v>176</v>
      </c>
      <c r="D50" s="113">
        <v>67.7</v>
      </c>
      <c r="E50" s="114">
        <v>98.9</v>
      </c>
      <c r="F50" s="112">
        <v>5778</v>
      </c>
      <c r="G50" s="113">
        <v>87</v>
      </c>
      <c r="H50" s="114">
        <v>105.3</v>
      </c>
      <c r="I50" s="112">
        <v>11554705</v>
      </c>
      <c r="J50" s="115" t="s">
        <v>97</v>
      </c>
      <c r="K50" s="122">
        <v>102.3</v>
      </c>
      <c r="L50" s="27"/>
      <c r="M50" s="28"/>
      <c r="N50" s="28"/>
    </row>
    <row r="51" spans="1:15" ht="8.1" customHeight="1" thickTop="1" x14ac:dyDescent="0.15">
      <c r="A51" s="25"/>
      <c r="B51" s="26"/>
      <c r="C51" s="27"/>
      <c r="D51" s="28"/>
      <c r="E51" s="28"/>
      <c r="F51" s="27"/>
      <c r="G51" s="28"/>
      <c r="H51" s="28"/>
      <c r="I51" s="27"/>
      <c r="J51" s="28"/>
      <c r="K51" s="28"/>
      <c r="L51" s="27"/>
    </row>
    <row r="52" spans="1:15" ht="21" customHeight="1" x14ac:dyDescent="0.15">
      <c r="A52" s="149"/>
    </row>
    <row r="53" spans="1:15" ht="21" customHeight="1" x14ac:dyDescent="0.15">
      <c r="K53" s="19"/>
    </row>
    <row r="54" spans="1:15" ht="24" customHeight="1" x14ac:dyDescent="0.15">
      <c r="A54" s="21" t="s">
        <v>82</v>
      </c>
      <c r="B54" s="1"/>
      <c r="C54" s="1"/>
      <c r="D54" s="1"/>
      <c r="E54" s="1"/>
      <c r="F54" s="20"/>
      <c r="I54" s="21"/>
      <c r="J54" s="21"/>
      <c r="K54" s="21"/>
      <c r="L54" s="21"/>
      <c r="N54" s="22"/>
      <c r="O54" s="22"/>
    </row>
    <row r="55" spans="1:15" ht="15.95" customHeight="1" thickBot="1" x14ac:dyDescent="0.2"/>
    <row r="56" spans="1:15" ht="23.1" customHeight="1" thickTop="1" x14ac:dyDescent="0.15">
      <c r="A56" s="264" t="s">
        <v>80</v>
      </c>
      <c r="B56" s="265"/>
      <c r="C56" s="270" t="s">
        <v>35</v>
      </c>
      <c r="D56" s="260"/>
      <c r="E56" s="260"/>
      <c r="F56" s="270" t="s">
        <v>31</v>
      </c>
      <c r="G56" s="260"/>
      <c r="H56" s="271"/>
      <c r="I56" s="259" t="s">
        <v>69</v>
      </c>
      <c r="J56" s="260"/>
      <c r="K56" s="261"/>
    </row>
    <row r="57" spans="1:15" ht="21" customHeight="1" x14ac:dyDescent="0.15">
      <c r="A57" s="266"/>
      <c r="B57" s="267"/>
      <c r="C57" s="95" t="s">
        <v>150</v>
      </c>
      <c r="D57" s="262" t="s">
        <v>166</v>
      </c>
      <c r="E57" s="263"/>
      <c r="F57" s="95" t="s">
        <v>150</v>
      </c>
      <c r="G57" s="262" t="s">
        <v>166</v>
      </c>
      <c r="H57" s="263"/>
      <c r="I57" s="95" t="s">
        <v>150</v>
      </c>
      <c r="J57" s="262" t="s">
        <v>166</v>
      </c>
      <c r="K57" s="272"/>
      <c r="L57" s="136"/>
    </row>
    <row r="58" spans="1:15" ht="21" customHeight="1" x14ac:dyDescent="0.15">
      <c r="A58" s="266"/>
      <c r="B58" s="267"/>
      <c r="C58" s="95" t="s">
        <v>3</v>
      </c>
      <c r="D58" s="235" t="s">
        <v>3</v>
      </c>
      <c r="E58" s="235" t="s">
        <v>8</v>
      </c>
      <c r="F58" s="95" t="s">
        <v>3</v>
      </c>
      <c r="G58" s="235" t="s">
        <v>3</v>
      </c>
      <c r="H58" s="116" t="s">
        <v>8</v>
      </c>
      <c r="I58" s="117" t="s">
        <v>3</v>
      </c>
      <c r="J58" s="235" t="s">
        <v>3</v>
      </c>
      <c r="K58" s="29" t="s">
        <v>8</v>
      </c>
    </row>
    <row r="59" spans="1:15" ht="21" customHeight="1" thickBot="1" x14ac:dyDescent="0.2">
      <c r="A59" s="268"/>
      <c r="B59" s="269"/>
      <c r="C59" s="30" t="s">
        <v>81</v>
      </c>
      <c r="D59" s="31" t="s">
        <v>93</v>
      </c>
      <c r="E59" s="32" t="s">
        <v>94</v>
      </c>
      <c r="F59" s="30" t="s">
        <v>4</v>
      </c>
      <c r="G59" s="31" t="s">
        <v>4</v>
      </c>
      <c r="H59" s="198" t="s">
        <v>76</v>
      </c>
      <c r="I59" s="65" t="s">
        <v>5</v>
      </c>
      <c r="J59" s="31" t="s">
        <v>95</v>
      </c>
      <c r="K59" s="89" t="s">
        <v>77</v>
      </c>
    </row>
    <row r="60" spans="1:15" ht="21" customHeight="1" x14ac:dyDescent="0.15">
      <c r="A60" s="287" t="s">
        <v>103</v>
      </c>
      <c r="B60" s="288"/>
      <c r="C60" s="34">
        <v>178</v>
      </c>
      <c r="D60" s="34">
        <v>176</v>
      </c>
      <c r="E60" s="35">
        <v>100</v>
      </c>
      <c r="F60" s="199">
        <v>5485</v>
      </c>
      <c r="G60" s="34">
        <v>5778</v>
      </c>
      <c r="H60" s="200">
        <v>100</v>
      </c>
      <c r="I60" s="196">
        <v>11293214</v>
      </c>
      <c r="J60" s="34">
        <v>11554705</v>
      </c>
      <c r="K60" s="90">
        <v>100</v>
      </c>
    </row>
    <row r="61" spans="1:15" ht="21" customHeight="1" x14ac:dyDescent="0.15">
      <c r="A61" s="291" t="s">
        <v>99</v>
      </c>
      <c r="B61" s="292"/>
      <c r="C61" s="23">
        <v>57</v>
      </c>
      <c r="D61" s="23">
        <v>52</v>
      </c>
      <c r="E61" s="236">
        <v>29.5</v>
      </c>
      <c r="F61" s="201">
        <v>345</v>
      </c>
      <c r="G61" s="23">
        <v>328</v>
      </c>
      <c r="H61" s="202">
        <v>5.7</v>
      </c>
      <c r="I61" s="254" t="s">
        <v>164</v>
      </c>
      <c r="J61" s="23">
        <v>401044</v>
      </c>
      <c r="K61" s="119">
        <v>3.5</v>
      </c>
    </row>
    <row r="62" spans="1:15" ht="21" customHeight="1" x14ac:dyDescent="0.15">
      <c r="A62" s="291" t="s">
        <v>9</v>
      </c>
      <c r="B62" s="292"/>
      <c r="C62" s="23">
        <v>49</v>
      </c>
      <c r="D62" s="23">
        <v>47</v>
      </c>
      <c r="E62" s="236">
        <v>26.7</v>
      </c>
      <c r="F62" s="201">
        <v>657</v>
      </c>
      <c r="G62" s="23">
        <v>667</v>
      </c>
      <c r="H62" s="202">
        <v>11.5</v>
      </c>
      <c r="I62" s="197">
        <v>1672591</v>
      </c>
      <c r="J62" s="23">
        <v>1532495</v>
      </c>
      <c r="K62" s="119">
        <v>13.3</v>
      </c>
    </row>
    <row r="63" spans="1:15" ht="21" customHeight="1" x14ac:dyDescent="0.15">
      <c r="A63" s="291" t="s">
        <v>10</v>
      </c>
      <c r="B63" s="292"/>
      <c r="C63" s="23">
        <v>22</v>
      </c>
      <c r="D63" s="23">
        <v>26</v>
      </c>
      <c r="E63" s="236">
        <v>14.8</v>
      </c>
      <c r="F63" s="201">
        <v>529</v>
      </c>
      <c r="G63" s="23">
        <v>640</v>
      </c>
      <c r="H63" s="202">
        <v>11.1</v>
      </c>
      <c r="I63" s="197">
        <v>897600</v>
      </c>
      <c r="J63" s="23">
        <v>1187060</v>
      </c>
      <c r="K63" s="119">
        <v>10.3</v>
      </c>
    </row>
    <row r="64" spans="1:15" ht="21" customHeight="1" x14ac:dyDescent="0.15">
      <c r="A64" s="291" t="s">
        <v>11</v>
      </c>
      <c r="B64" s="292"/>
      <c r="C64" s="23">
        <v>48</v>
      </c>
      <c r="D64" s="23">
        <v>48</v>
      </c>
      <c r="E64" s="236">
        <v>27.3</v>
      </c>
      <c r="F64" s="201">
        <v>3333</v>
      </c>
      <c r="G64" s="23">
        <v>3312</v>
      </c>
      <c r="H64" s="202">
        <v>57.3</v>
      </c>
      <c r="I64" s="197">
        <v>7456862</v>
      </c>
      <c r="J64" s="23">
        <v>6466439</v>
      </c>
      <c r="K64" s="119">
        <v>56</v>
      </c>
    </row>
    <row r="65" spans="1:12" ht="21" customHeight="1" thickBot="1" x14ac:dyDescent="0.2">
      <c r="A65" s="289" t="s">
        <v>32</v>
      </c>
      <c r="B65" s="290"/>
      <c r="C65" s="253">
        <v>2</v>
      </c>
      <c r="D65" s="24">
        <v>3</v>
      </c>
      <c r="E65" s="237">
        <v>1.7</v>
      </c>
      <c r="F65" s="203">
        <v>621</v>
      </c>
      <c r="G65" s="24">
        <v>831</v>
      </c>
      <c r="H65" s="204">
        <v>14.4</v>
      </c>
      <c r="I65" s="255" t="s">
        <v>164</v>
      </c>
      <c r="J65" s="24">
        <v>1967667</v>
      </c>
      <c r="K65" s="120">
        <v>17</v>
      </c>
    </row>
    <row r="66" spans="1:12" ht="8.1" customHeight="1" thickTop="1" x14ac:dyDescent="0.15"/>
    <row r="67" spans="1:12" ht="21" customHeight="1" x14ac:dyDescent="0.15">
      <c r="A67" s="158" t="s">
        <v>79</v>
      </c>
      <c r="B67" s="26"/>
      <c r="C67" s="27"/>
      <c r="D67" s="28"/>
      <c r="E67" s="28"/>
      <c r="F67" s="27"/>
      <c r="G67" s="28"/>
      <c r="H67" s="28"/>
      <c r="I67" s="27"/>
      <c r="J67" s="28"/>
      <c r="K67" s="28"/>
      <c r="L67" s="27"/>
    </row>
    <row r="68" spans="1:12" ht="21" customHeight="1" x14ac:dyDescent="0.15">
      <c r="A68" s="158" t="s">
        <v>118</v>
      </c>
    </row>
    <row r="69" spans="1:12" ht="21" customHeight="1" x14ac:dyDescent="0.15">
      <c r="A69" s="158" t="s">
        <v>121</v>
      </c>
    </row>
    <row r="70" spans="1:12" ht="21" customHeight="1" x14ac:dyDescent="0.15">
      <c r="A70" s="158" t="s">
        <v>142</v>
      </c>
      <c r="D70" s="188"/>
      <c r="G70" s="153"/>
      <c r="J70" s="153"/>
    </row>
    <row r="71" spans="1:12" ht="21" customHeight="1" x14ac:dyDescent="0.15"/>
    <row r="72" spans="1:12" ht="21" customHeight="1" x14ac:dyDescent="0.15"/>
    <row r="73" spans="1:12" ht="21" customHeight="1" x14ac:dyDescent="0.15"/>
    <row r="74" spans="1:12" ht="21" customHeight="1" x14ac:dyDescent="0.15"/>
    <row r="75" spans="1:12" ht="21" customHeight="1" x14ac:dyDescent="0.15"/>
    <row r="76" spans="1:12" ht="21" customHeight="1" x14ac:dyDescent="0.15"/>
    <row r="77" spans="1:12" ht="21" customHeight="1" x14ac:dyDescent="0.15"/>
    <row r="78" spans="1:12" ht="21" customHeight="1" x14ac:dyDescent="0.15"/>
    <row r="79" spans="1:12" ht="21" customHeight="1" x14ac:dyDescent="0.15"/>
    <row r="80" spans="1:12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9" ht="13.5" customHeight="1" x14ac:dyDescent="0.15"/>
  </sheetData>
  <mergeCells count="32">
    <mergeCell ref="A33:A35"/>
    <mergeCell ref="A42:A44"/>
    <mergeCell ref="A60:B60"/>
    <mergeCell ref="A65:B65"/>
    <mergeCell ref="A61:B61"/>
    <mergeCell ref="A62:B62"/>
    <mergeCell ref="A64:B64"/>
    <mergeCell ref="A63:B63"/>
    <mergeCell ref="A36:A38"/>
    <mergeCell ref="A48:A50"/>
    <mergeCell ref="A45:A47"/>
    <mergeCell ref="F3:H3"/>
    <mergeCell ref="I3:K3"/>
    <mergeCell ref="A6:A8"/>
    <mergeCell ref="C3:E3"/>
    <mergeCell ref="A3:B5"/>
    <mergeCell ref="A9:A11"/>
    <mergeCell ref="I56:K56"/>
    <mergeCell ref="D57:E57"/>
    <mergeCell ref="A21:A23"/>
    <mergeCell ref="A56:B59"/>
    <mergeCell ref="C56:E56"/>
    <mergeCell ref="F56:H56"/>
    <mergeCell ref="A24:A26"/>
    <mergeCell ref="A27:A29"/>
    <mergeCell ref="J57:K57"/>
    <mergeCell ref="G57:H57"/>
    <mergeCell ref="A39:A41"/>
    <mergeCell ref="A12:A14"/>
    <mergeCell ref="A15:A17"/>
    <mergeCell ref="A18:A20"/>
    <mergeCell ref="A30:A32"/>
  </mergeCells>
  <phoneticPr fontId="2"/>
  <conditionalFormatting sqref="S66:IV66 M3:IV5 M56:IV65 A1 A54:XFD55 S71:IV65552">
    <cfRule type="expression" dxfId="7" priority="5" stopIfTrue="1">
      <formula>#REF!=" "</formula>
    </cfRule>
    <cfRule type="expression" priority="6" stopIfTrue="1">
      <formula>NOT(#REF!=" ")</formula>
    </cfRule>
  </conditionalFormatting>
  <conditionalFormatting sqref="F71:R65552">
    <cfRule type="expression" dxfId="6" priority="7" stopIfTrue="1">
      <formula>$D73=" "</formula>
    </cfRule>
    <cfRule type="expression" priority="8" stopIfTrue="1">
      <formula>NOT($D73=" ")</formula>
    </cfRule>
  </conditionalFormatting>
  <conditionalFormatting sqref="I56 F56 A65 B54:O55 A55:A56 E58:E59 H58:H59 K58:K59 E65 H65 K65">
    <cfRule type="expression" dxfId="5" priority="9" stopIfTrue="1">
      <formula>#REF!=" "</formula>
    </cfRule>
    <cfRule type="expression" priority="10" stopIfTrue="1">
      <formula>NOT(#REF!=" ")</formula>
    </cfRule>
  </conditionalFormatting>
  <conditionalFormatting sqref="A60:A64 E60:E64 H60:H64 K60:K64">
    <cfRule type="expression" dxfId="4" priority="11" stopIfTrue="1">
      <formula>#REF!=" "</formula>
    </cfRule>
    <cfRule type="expression" dxfId="3" priority="12" stopIfTrue="1">
      <formula>NOT(#REF!=" ")</formula>
    </cfRule>
  </conditionalFormatting>
  <conditionalFormatting sqref="S69:IV69">
    <cfRule type="expression" dxfId="2" priority="1" stopIfTrue="1">
      <formula>#REF!=" "</formula>
    </cfRule>
    <cfRule type="expression" priority="2" stopIfTrue="1">
      <formula>NOT(#REF!=" ")</formula>
    </cfRule>
  </conditionalFormatting>
  <conditionalFormatting sqref="F69:R69">
    <cfRule type="expression" dxfId="1" priority="3" stopIfTrue="1">
      <formula>#REF!=" "</formula>
    </cfRule>
    <cfRule type="expression" priority="4" stopIfTrue="1">
      <formula>NOT(#REF!=" ")</formula>
    </cfRule>
  </conditionalFormatting>
  <conditionalFormatting sqref="F66:R66">
    <cfRule type="expression" dxfId="0" priority="13" stopIfTrue="1">
      <formula>$D67=" "</formula>
    </cfRule>
    <cfRule type="expression" priority="14" stopIfTrue="1">
      <formula>NOT($D67=" ")</formula>
    </cfRule>
  </conditionalFormatting>
  <printOptions horizontalCentered="1"/>
  <pageMargins left="0.39370078740157483" right="0.39370078740157483" top="0.39370078740157483" bottom="0.39370078740157483" header="0.51181102362204722" footer="0.39370078740157483"/>
  <pageSetup paperSize="9" scale="59" firstPageNumber="4" orientation="portrait" useFirstPageNumber="1" verticalDpi="300" r:id="rId1"/>
  <headerFooter alignWithMargins="0"/>
  <ignoredErrors>
    <ignoredError sqref="L5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="80" zoomScaleNormal="80" zoomScaleSheetLayoutView="90" workbookViewId="0">
      <selection activeCell="K4" sqref="K4:L4"/>
    </sheetView>
  </sheetViews>
  <sheetFormatPr defaultRowHeight="13.5" x14ac:dyDescent="0.15"/>
  <cols>
    <col min="1" max="2" width="3.625" style="36" customWidth="1"/>
    <col min="3" max="3" width="40.625" style="36" customWidth="1"/>
    <col min="4" max="12" width="14.625" style="36" customWidth="1"/>
    <col min="13" max="16384" width="9" style="36"/>
  </cols>
  <sheetData>
    <row r="1" spans="1:13" ht="24" customHeight="1" x14ac:dyDescent="0.15">
      <c r="A1" s="37" t="s">
        <v>101</v>
      </c>
      <c r="D1" s="37"/>
      <c r="F1" s="38"/>
      <c r="G1" s="38"/>
      <c r="H1" s="38"/>
      <c r="I1" s="38"/>
      <c r="J1" s="38"/>
      <c r="L1" s="74"/>
    </row>
    <row r="2" spans="1:13" ht="15.95" customHeight="1" thickBot="1" x14ac:dyDescent="0.2"/>
    <row r="3" spans="1:13" ht="21" customHeight="1" thickTop="1" x14ac:dyDescent="0.15">
      <c r="A3" s="264" t="s">
        <v>83</v>
      </c>
      <c r="B3" s="306"/>
      <c r="C3" s="306"/>
      <c r="D3" s="270" t="s">
        <v>25</v>
      </c>
      <c r="E3" s="259"/>
      <c r="F3" s="301"/>
      <c r="G3" s="259" t="s">
        <v>70</v>
      </c>
      <c r="H3" s="259"/>
      <c r="I3" s="301"/>
      <c r="J3" s="302" t="s">
        <v>69</v>
      </c>
      <c r="K3" s="302"/>
      <c r="L3" s="303"/>
    </row>
    <row r="4" spans="1:13" ht="21" customHeight="1" x14ac:dyDescent="0.15">
      <c r="A4" s="266"/>
      <c r="B4" s="307"/>
      <c r="C4" s="307"/>
      <c r="D4" s="95" t="s">
        <v>144</v>
      </c>
      <c r="E4" s="262" t="s">
        <v>166</v>
      </c>
      <c r="F4" s="304"/>
      <c r="G4" s="95" t="s">
        <v>144</v>
      </c>
      <c r="H4" s="262" t="s">
        <v>166</v>
      </c>
      <c r="I4" s="304"/>
      <c r="J4" s="95" t="s">
        <v>144</v>
      </c>
      <c r="K4" s="262" t="s">
        <v>166</v>
      </c>
      <c r="L4" s="305"/>
      <c r="M4" s="2"/>
    </row>
    <row r="5" spans="1:13" ht="21" customHeight="1" x14ac:dyDescent="0.15">
      <c r="A5" s="308"/>
      <c r="B5" s="309"/>
      <c r="C5" s="309"/>
      <c r="D5" s="95" t="s">
        <v>3</v>
      </c>
      <c r="E5" s="161" t="s">
        <v>3</v>
      </c>
      <c r="F5" s="208" t="s">
        <v>8</v>
      </c>
      <c r="G5" s="195" t="s">
        <v>3</v>
      </c>
      <c r="H5" s="235" t="s">
        <v>3</v>
      </c>
      <c r="I5" s="116" t="s">
        <v>8</v>
      </c>
      <c r="J5" s="96" t="s">
        <v>3</v>
      </c>
      <c r="K5" s="117" t="s">
        <v>3</v>
      </c>
      <c r="L5" s="212" t="s">
        <v>8</v>
      </c>
    </row>
    <row r="6" spans="1:13" ht="21" customHeight="1" thickBot="1" x14ac:dyDescent="0.2">
      <c r="A6" s="310"/>
      <c r="B6" s="311"/>
      <c r="C6" s="311"/>
      <c r="D6" s="30" t="s">
        <v>81</v>
      </c>
      <c r="E6" s="64" t="s">
        <v>72</v>
      </c>
      <c r="F6" s="209" t="s">
        <v>75</v>
      </c>
      <c r="G6" s="65" t="s">
        <v>4</v>
      </c>
      <c r="H6" s="66" t="s">
        <v>4</v>
      </c>
      <c r="I6" s="118" t="s">
        <v>76</v>
      </c>
      <c r="J6" s="33" t="s">
        <v>5</v>
      </c>
      <c r="K6" s="65" t="s">
        <v>5</v>
      </c>
      <c r="L6" s="213" t="s">
        <v>36</v>
      </c>
    </row>
    <row r="7" spans="1:13" ht="27" customHeight="1" x14ac:dyDescent="0.15">
      <c r="A7" s="298" t="s">
        <v>104</v>
      </c>
      <c r="B7" s="299"/>
      <c r="C7" s="300"/>
      <c r="D7" s="53">
        <v>178</v>
      </c>
      <c r="E7" s="54">
        <v>176</v>
      </c>
      <c r="F7" s="210">
        <v>100</v>
      </c>
      <c r="G7" s="205">
        <v>5485</v>
      </c>
      <c r="H7" s="54">
        <v>5778</v>
      </c>
      <c r="I7" s="244">
        <f>SUM(I8:I30)</f>
        <v>100</v>
      </c>
      <c r="J7" s="205">
        <v>11293214</v>
      </c>
      <c r="K7" s="205">
        <v>11554705</v>
      </c>
      <c r="L7" s="150">
        <v>100</v>
      </c>
    </row>
    <row r="8" spans="1:13" ht="27" customHeight="1" x14ac:dyDescent="0.15">
      <c r="A8" s="43"/>
      <c r="B8" s="44" t="s">
        <v>37</v>
      </c>
      <c r="C8" s="45" t="s">
        <v>12</v>
      </c>
      <c r="D8" s="125">
        <v>59</v>
      </c>
      <c r="E8" s="50">
        <v>59</v>
      </c>
      <c r="F8" s="51">
        <f>+E8/$E$7%</f>
        <v>33.522727272727273</v>
      </c>
      <c r="G8" s="206">
        <v>2492</v>
      </c>
      <c r="H8" s="50">
        <v>2549</v>
      </c>
      <c r="I8" s="51">
        <f>+H8/$H$7%</f>
        <v>44.115610938040845</v>
      </c>
      <c r="J8" s="206">
        <v>4623134</v>
      </c>
      <c r="K8" s="206">
        <v>4651223</v>
      </c>
      <c r="L8" s="52">
        <f>+K8/$K$7%</f>
        <v>40.253931190800628</v>
      </c>
    </row>
    <row r="9" spans="1:13" ht="27" customHeight="1" x14ac:dyDescent="0.15">
      <c r="A9" s="43"/>
      <c r="B9" s="44" t="s">
        <v>38</v>
      </c>
      <c r="C9" s="45" t="s">
        <v>39</v>
      </c>
      <c r="D9" s="125">
        <v>4</v>
      </c>
      <c r="E9" s="50">
        <v>3</v>
      </c>
      <c r="F9" s="51">
        <f t="shared" ref="F9:F28" si="0">+E9/$E$7%</f>
        <v>1.7045454545454546</v>
      </c>
      <c r="G9" s="206">
        <v>65</v>
      </c>
      <c r="H9" s="50">
        <v>54</v>
      </c>
      <c r="I9" s="51">
        <f t="shared" ref="I9:I30" si="1">+H9/$H$7%</f>
        <v>0.93457943925233644</v>
      </c>
      <c r="J9" s="206">
        <v>121285</v>
      </c>
      <c r="K9" s="206">
        <v>135947</v>
      </c>
      <c r="L9" s="52">
        <f>+K9/$K$7%</f>
        <v>1.1765510240200854</v>
      </c>
    </row>
    <row r="10" spans="1:13" ht="27" customHeight="1" x14ac:dyDescent="0.15">
      <c r="A10" s="43"/>
      <c r="B10" s="44" t="s">
        <v>40</v>
      </c>
      <c r="C10" s="46" t="s">
        <v>41</v>
      </c>
      <c r="D10" s="125">
        <v>11</v>
      </c>
      <c r="E10" s="50">
        <v>11</v>
      </c>
      <c r="F10" s="51">
        <f t="shared" si="0"/>
        <v>6.25</v>
      </c>
      <c r="G10" s="206">
        <v>297</v>
      </c>
      <c r="H10" s="50">
        <v>313</v>
      </c>
      <c r="I10" s="51">
        <f t="shared" si="1"/>
        <v>5.4170993423329872</v>
      </c>
      <c r="J10" s="206">
        <v>157120</v>
      </c>
      <c r="K10" s="206">
        <v>152667</v>
      </c>
      <c r="L10" s="52">
        <f t="shared" ref="L10:L30" si="2">+K10/$K$7%</f>
        <v>1.3212539826849754</v>
      </c>
    </row>
    <row r="11" spans="1:13" ht="27" customHeight="1" x14ac:dyDescent="0.15">
      <c r="A11" s="43"/>
      <c r="B11" s="44" t="s">
        <v>42</v>
      </c>
      <c r="C11" s="45" t="s">
        <v>13</v>
      </c>
      <c r="D11" s="125">
        <v>7</v>
      </c>
      <c r="E11" s="50">
        <v>5</v>
      </c>
      <c r="F11" s="51">
        <f t="shared" si="0"/>
        <v>2.8409090909090908</v>
      </c>
      <c r="G11" s="206">
        <v>120</v>
      </c>
      <c r="H11" s="50">
        <v>116</v>
      </c>
      <c r="I11" s="51">
        <f t="shared" si="1"/>
        <v>2.0076150917272413</v>
      </c>
      <c r="J11" s="206">
        <v>386119</v>
      </c>
      <c r="K11" s="206">
        <v>361156</v>
      </c>
      <c r="L11" s="52">
        <f t="shared" si="2"/>
        <v>3.1256185250943229</v>
      </c>
    </row>
    <row r="12" spans="1:13" ht="27" customHeight="1" x14ac:dyDescent="0.15">
      <c r="A12" s="43"/>
      <c r="B12" s="44" t="s">
        <v>43</v>
      </c>
      <c r="C12" s="45" t="s">
        <v>14</v>
      </c>
      <c r="D12" s="125">
        <v>5</v>
      </c>
      <c r="E12" s="50">
        <v>6</v>
      </c>
      <c r="F12" s="51">
        <f t="shared" si="0"/>
        <v>3.4090909090909092</v>
      </c>
      <c r="G12" s="206">
        <v>60</v>
      </c>
      <c r="H12" s="50">
        <v>82</v>
      </c>
      <c r="I12" s="51">
        <f t="shared" si="1"/>
        <v>1.4191761855313256</v>
      </c>
      <c r="J12" s="206">
        <v>41228</v>
      </c>
      <c r="K12" s="206">
        <v>60090</v>
      </c>
      <c r="L12" s="52">
        <f t="shared" si="2"/>
        <v>0.52004789390988349</v>
      </c>
    </row>
    <row r="13" spans="1:13" ht="27" customHeight="1" x14ac:dyDescent="0.15">
      <c r="A13" s="43"/>
      <c r="B13" s="44" t="s">
        <v>44</v>
      </c>
      <c r="C13" s="45" t="s">
        <v>15</v>
      </c>
      <c r="D13" s="125">
        <v>8</v>
      </c>
      <c r="E13" s="50">
        <v>8</v>
      </c>
      <c r="F13" s="51">
        <f t="shared" si="0"/>
        <v>4.5454545454545459</v>
      </c>
      <c r="G13" s="206">
        <v>233</v>
      </c>
      <c r="H13" s="50">
        <v>233</v>
      </c>
      <c r="I13" s="51">
        <f t="shared" si="1"/>
        <v>4.0325372101073036</v>
      </c>
      <c r="J13" s="206">
        <v>745253</v>
      </c>
      <c r="K13" s="206">
        <v>831464</v>
      </c>
      <c r="L13" s="52">
        <f t="shared" si="2"/>
        <v>7.1958911975684359</v>
      </c>
    </row>
    <row r="14" spans="1:13" ht="27" customHeight="1" x14ac:dyDescent="0.15">
      <c r="A14" s="43"/>
      <c r="B14" s="44" t="s">
        <v>45</v>
      </c>
      <c r="C14" s="45" t="s">
        <v>46</v>
      </c>
      <c r="D14" s="125">
        <v>23</v>
      </c>
      <c r="E14" s="50">
        <v>25</v>
      </c>
      <c r="F14" s="51">
        <f t="shared" si="0"/>
        <v>14.204545454545455</v>
      </c>
      <c r="G14" s="206">
        <v>428</v>
      </c>
      <c r="H14" s="50">
        <v>517</v>
      </c>
      <c r="I14" s="51">
        <f t="shared" si="1"/>
        <v>8.9477327795084811</v>
      </c>
      <c r="J14" s="206">
        <v>468941</v>
      </c>
      <c r="K14" s="206">
        <v>622443</v>
      </c>
      <c r="L14" s="52">
        <f t="shared" si="2"/>
        <v>5.3869224701106608</v>
      </c>
    </row>
    <row r="15" spans="1:13" ht="27" customHeight="1" x14ac:dyDescent="0.15">
      <c r="A15" s="43"/>
      <c r="B15" s="44" t="s">
        <v>47</v>
      </c>
      <c r="C15" s="45" t="s">
        <v>131</v>
      </c>
      <c r="D15" s="125">
        <v>1</v>
      </c>
      <c r="E15" s="50">
        <v>1</v>
      </c>
      <c r="F15" s="51">
        <f t="shared" si="0"/>
        <v>0.56818181818181823</v>
      </c>
      <c r="G15" s="206">
        <v>8</v>
      </c>
      <c r="H15" s="50">
        <v>8</v>
      </c>
      <c r="I15" s="51">
        <f t="shared" si="1"/>
        <v>0.13845621322256835</v>
      </c>
      <c r="J15" s="60" t="s">
        <v>145</v>
      </c>
      <c r="K15" s="60" t="s">
        <v>164</v>
      </c>
      <c r="L15" s="52" t="s">
        <v>164</v>
      </c>
    </row>
    <row r="16" spans="1:13" ht="27" customHeight="1" x14ac:dyDescent="0.15">
      <c r="A16" s="43"/>
      <c r="B16" s="44" t="s">
        <v>48</v>
      </c>
      <c r="C16" s="45" t="s">
        <v>16</v>
      </c>
      <c r="D16" s="125">
        <v>2</v>
      </c>
      <c r="E16" s="50">
        <v>1</v>
      </c>
      <c r="F16" s="51">
        <f t="shared" si="0"/>
        <v>0.56818181818181823</v>
      </c>
      <c r="G16" s="206">
        <v>11</v>
      </c>
      <c r="H16" s="50">
        <v>6</v>
      </c>
      <c r="I16" s="51">
        <f t="shared" si="1"/>
        <v>0.10384215991692627</v>
      </c>
      <c r="J16" s="60" t="s">
        <v>145</v>
      </c>
      <c r="K16" s="60" t="s">
        <v>164</v>
      </c>
      <c r="L16" s="52" t="s">
        <v>164</v>
      </c>
    </row>
    <row r="17" spans="1:12" ht="27" customHeight="1" x14ac:dyDescent="0.15">
      <c r="A17" s="43"/>
      <c r="B17" s="44" t="s">
        <v>49</v>
      </c>
      <c r="C17" s="45" t="s">
        <v>17</v>
      </c>
      <c r="D17" s="125">
        <v>2</v>
      </c>
      <c r="E17" s="50">
        <v>2</v>
      </c>
      <c r="F17" s="51">
        <f t="shared" si="0"/>
        <v>1.1363636363636365</v>
      </c>
      <c r="G17" s="206">
        <v>58</v>
      </c>
      <c r="H17" s="50">
        <v>58</v>
      </c>
      <c r="I17" s="51">
        <f t="shared" si="1"/>
        <v>1.0038075458636206</v>
      </c>
      <c r="J17" s="60" t="s">
        <v>145</v>
      </c>
      <c r="K17" s="60" t="s">
        <v>164</v>
      </c>
      <c r="L17" s="52" t="s">
        <v>164</v>
      </c>
    </row>
    <row r="18" spans="1:12" ht="27" customHeight="1" x14ac:dyDescent="0.15">
      <c r="A18" s="43"/>
      <c r="B18" s="44" t="s">
        <v>50</v>
      </c>
      <c r="C18" s="45" t="s">
        <v>18</v>
      </c>
      <c r="D18" s="125">
        <v>1</v>
      </c>
      <c r="E18" s="50">
        <v>1</v>
      </c>
      <c r="F18" s="51">
        <f t="shared" si="0"/>
        <v>0.56818181818181823</v>
      </c>
      <c r="G18" s="206">
        <v>38</v>
      </c>
      <c r="H18" s="50">
        <v>37</v>
      </c>
      <c r="I18" s="51">
        <f t="shared" si="1"/>
        <v>0.64035998615437861</v>
      </c>
      <c r="J18" s="60" t="s">
        <v>145</v>
      </c>
      <c r="K18" s="60" t="s">
        <v>164</v>
      </c>
      <c r="L18" s="52" t="s">
        <v>164</v>
      </c>
    </row>
    <row r="19" spans="1:12" ht="27" customHeight="1" x14ac:dyDescent="0.15">
      <c r="A19" s="43"/>
      <c r="B19" s="44" t="s">
        <v>51</v>
      </c>
      <c r="C19" s="45" t="s">
        <v>19</v>
      </c>
      <c r="D19" s="125">
        <v>12</v>
      </c>
      <c r="E19" s="50">
        <v>12</v>
      </c>
      <c r="F19" s="51">
        <f t="shared" si="0"/>
        <v>6.8181818181818183</v>
      </c>
      <c r="G19" s="206">
        <v>196</v>
      </c>
      <c r="H19" s="50">
        <v>192</v>
      </c>
      <c r="I19" s="51">
        <f t="shared" si="1"/>
        <v>3.3229491173416408</v>
      </c>
      <c r="J19" s="206">
        <v>312373</v>
      </c>
      <c r="K19" s="206">
        <v>318009</v>
      </c>
      <c r="L19" s="52">
        <f t="shared" si="2"/>
        <v>2.752203539597073</v>
      </c>
    </row>
    <row r="20" spans="1:12" ht="27" customHeight="1" x14ac:dyDescent="0.15">
      <c r="A20" s="43"/>
      <c r="B20" s="44" t="s">
        <v>52</v>
      </c>
      <c r="C20" s="45" t="s">
        <v>20</v>
      </c>
      <c r="D20" s="125">
        <v>4</v>
      </c>
      <c r="E20" s="50">
        <v>4</v>
      </c>
      <c r="F20" s="51">
        <f t="shared" si="0"/>
        <v>2.2727272727272729</v>
      </c>
      <c r="G20" s="206">
        <v>217</v>
      </c>
      <c r="H20" s="50">
        <v>217</v>
      </c>
      <c r="I20" s="51">
        <f t="shared" si="1"/>
        <v>3.7556247836621668</v>
      </c>
      <c r="J20" s="206">
        <v>1216193</v>
      </c>
      <c r="K20" s="206">
        <v>1053398</v>
      </c>
      <c r="L20" s="52">
        <f t="shared" si="2"/>
        <v>9.116615266248683</v>
      </c>
    </row>
    <row r="21" spans="1:12" ht="27" customHeight="1" x14ac:dyDescent="0.15">
      <c r="A21" s="43"/>
      <c r="B21" s="44" t="s">
        <v>53</v>
      </c>
      <c r="C21" s="45" t="s">
        <v>21</v>
      </c>
      <c r="D21" s="125">
        <v>1</v>
      </c>
      <c r="E21" s="50">
        <v>1</v>
      </c>
      <c r="F21" s="51">
        <f t="shared" si="0"/>
        <v>0.56818181818181823</v>
      </c>
      <c r="G21" s="206">
        <v>72</v>
      </c>
      <c r="H21" s="50">
        <v>72</v>
      </c>
      <c r="I21" s="51">
        <f t="shared" si="1"/>
        <v>1.2461059190031152</v>
      </c>
      <c r="J21" s="60" t="s">
        <v>145</v>
      </c>
      <c r="K21" s="60" t="s">
        <v>164</v>
      </c>
      <c r="L21" s="52" t="s">
        <v>164</v>
      </c>
    </row>
    <row r="22" spans="1:12" ht="27" customHeight="1" x14ac:dyDescent="0.15">
      <c r="A22" s="43"/>
      <c r="B22" s="44" t="s">
        <v>54</v>
      </c>
      <c r="C22" s="45" t="s">
        <v>22</v>
      </c>
      <c r="D22" s="125">
        <v>15</v>
      </c>
      <c r="E22" s="50">
        <v>15</v>
      </c>
      <c r="F22" s="51">
        <f t="shared" si="0"/>
        <v>8.5227272727272734</v>
      </c>
      <c r="G22" s="206">
        <v>303</v>
      </c>
      <c r="H22" s="50">
        <v>300</v>
      </c>
      <c r="I22" s="51">
        <f t="shared" si="1"/>
        <v>5.1921079958463139</v>
      </c>
      <c r="J22" s="206">
        <v>667842</v>
      </c>
      <c r="K22" s="206">
        <v>590490</v>
      </c>
      <c r="L22" s="52">
        <f t="shared" si="2"/>
        <v>5.1103857692602279</v>
      </c>
    </row>
    <row r="23" spans="1:12" ht="27" customHeight="1" x14ac:dyDescent="0.15">
      <c r="A23" s="43"/>
      <c r="B23" s="44" t="s">
        <v>55</v>
      </c>
      <c r="C23" s="45" t="s">
        <v>68</v>
      </c>
      <c r="D23" s="125">
        <v>2</v>
      </c>
      <c r="E23" s="50">
        <v>2</v>
      </c>
      <c r="F23" s="51">
        <f t="shared" si="0"/>
        <v>1.1363636363636365</v>
      </c>
      <c r="G23" s="206">
        <v>20</v>
      </c>
      <c r="H23" s="50">
        <v>18</v>
      </c>
      <c r="I23" s="51">
        <f t="shared" si="1"/>
        <v>0.3115264797507788</v>
      </c>
      <c r="J23" s="60" t="s">
        <v>145</v>
      </c>
      <c r="K23" s="60" t="s">
        <v>164</v>
      </c>
      <c r="L23" s="52" t="s">
        <v>164</v>
      </c>
    </row>
    <row r="24" spans="1:12" ht="27" customHeight="1" x14ac:dyDescent="0.15">
      <c r="A24" s="43"/>
      <c r="B24" s="44" t="s">
        <v>56</v>
      </c>
      <c r="C24" s="45" t="s">
        <v>57</v>
      </c>
      <c r="D24" s="125">
        <v>4</v>
      </c>
      <c r="E24" s="50">
        <v>3</v>
      </c>
      <c r="F24" s="51">
        <f t="shared" si="0"/>
        <v>1.7045454545454546</v>
      </c>
      <c r="G24" s="206">
        <v>47</v>
      </c>
      <c r="H24" s="50">
        <v>43</v>
      </c>
      <c r="I24" s="51">
        <f t="shared" si="1"/>
        <v>0.74420214607130497</v>
      </c>
      <c r="J24" s="206">
        <v>58968</v>
      </c>
      <c r="K24" s="206">
        <v>50524</v>
      </c>
      <c r="L24" s="52">
        <f t="shared" si="2"/>
        <v>0.43725910786991101</v>
      </c>
    </row>
    <row r="25" spans="1:12" ht="27" customHeight="1" x14ac:dyDescent="0.15">
      <c r="A25" s="43"/>
      <c r="B25" s="44" t="s">
        <v>58</v>
      </c>
      <c r="C25" s="45" t="s">
        <v>59</v>
      </c>
      <c r="D25" s="125">
        <v>4</v>
      </c>
      <c r="E25" s="50">
        <v>3</v>
      </c>
      <c r="F25" s="51">
        <f t="shared" si="0"/>
        <v>1.7045454545454546</v>
      </c>
      <c r="G25" s="206">
        <v>352</v>
      </c>
      <c r="H25" s="50">
        <v>295</v>
      </c>
      <c r="I25" s="51">
        <f t="shared" si="1"/>
        <v>5.1055728625822079</v>
      </c>
      <c r="J25" s="206">
        <v>1384764</v>
      </c>
      <c r="K25" s="206">
        <v>1542038</v>
      </c>
      <c r="L25" s="52">
        <f t="shared" si="2"/>
        <v>13.345541924263753</v>
      </c>
    </row>
    <row r="26" spans="1:12" ht="27" customHeight="1" x14ac:dyDescent="0.15">
      <c r="A26" s="43"/>
      <c r="B26" s="44" t="s">
        <v>60</v>
      </c>
      <c r="C26" s="45" t="s">
        <v>61</v>
      </c>
      <c r="D26" s="125">
        <v>2</v>
      </c>
      <c r="E26" s="50">
        <v>3</v>
      </c>
      <c r="F26" s="51">
        <f t="shared" si="0"/>
        <v>1.7045454545454546</v>
      </c>
      <c r="G26" s="206">
        <v>194</v>
      </c>
      <c r="H26" s="50">
        <v>314</v>
      </c>
      <c r="I26" s="51">
        <f t="shared" si="1"/>
        <v>5.4344063689858082</v>
      </c>
      <c r="J26" s="60" t="s">
        <v>145</v>
      </c>
      <c r="K26" s="60">
        <v>351084</v>
      </c>
      <c r="L26" s="52">
        <f>+K26/$K$7%</f>
        <v>3.0384505705684393</v>
      </c>
    </row>
    <row r="27" spans="1:12" ht="27" customHeight="1" x14ac:dyDescent="0.15">
      <c r="A27" s="43"/>
      <c r="B27" s="44" t="s">
        <v>62</v>
      </c>
      <c r="C27" s="45" t="s">
        <v>63</v>
      </c>
      <c r="D27" s="125">
        <v>2</v>
      </c>
      <c r="E27" s="50">
        <v>2</v>
      </c>
      <c r="F27" s="51">
        <f t="shared" si="0"/>
        <v>1.1363636363636365</v>
      </c>
      <c r="G27" s="206">
        <v>52</v>
      </c>
      <c r="H27" s="50">
        <v>46</v>
      </c>
      <c r="I27" s="51">
        <f t="shared" si="1"/>
        <v>0.79612322602976804</v>
      </c>
      <c r="J27" s="60" t="s">
        <v>145</v>
      </c>
      <c r="K27" s="60" t="s">
        <v>164</v>
      </c>
      <c r="L27" s="52" t="s">
        <v>164</v>
      </c>
    </row>
    <row r="28" spans="1:12" ht="27" customHeight="1" x14ac:dyDescent="0.15">
      <c r="A28" s="43"/>
      <c r="B28" s="44" t="s">
        <v>64</v>
      </c>
      <c r="C28" s="45" t="s">
        <v>65</v>
      </c>
      <c r="D28" s="125">
        <v>1</v>
      </c>
      <c r="E28" s="50">
        <v>1</v>
      </c>
      <c r="F28" s="51">
        <f t="shared" si="0"/>
        <v>0.56818181818181823</v>
      </c>
      <c r="G28" s="206">
        <v>119</v>
      </c>
      <c r="H28" s="50">
        <v>145</v>
      </c>
      <c r="I28" s="51">
        <f t="shared" si="1"/>
        <v>2.5095188646590514</v>
      </c>
      <c r="J28" s="60" t="s">
        <v>145</v>
      </c>
      <c r="K28" s="60" t="s">
        <v>164</v>
      </c>
      <c r="L28" s="52" t="s">
        <v>164</v>
      </c>
    </row>
    <row r="29" spans="1:12" ht="27" customHeight="1" x14ac:dyDescent="0.15">
      <c r="A29" s="43"/>
      <c r="B29" s="44" t="s">
        <v>66</v>
      </c>
      <c r="C29" s="45" t="s">
        <v>23</v>
      </c>
      <c r="D29" s="125">
        <v>2</v>
      </c>
      <c r="E29" s="50">
        <v>2</v>
      </c>
      <c r="F29" s="51">
        <f>+E29/$E$7%</f>
        <v>1.1363636363636365</v>
      </c>
      <c r="G29" s="206">
        <v>40</v>
      </c>
      <c r="H29" s="50">
        <v>57</v>
      </c>
      <c r="I29" s="51">
        <f t="shared" si="1"/>
        <v>0.98650051921079962</v>
      </c>
      <c r="J29" s="60" t="s">
        <v>165</v>
      </c>
      <c r="K29" s="60" t="s">
        <v>164</v>
      </c>
      <c r="L29" s="52" t="s">
        <v>164</v>
      </c>
    </row>
    <row r="30" spans="1:12" ht="27" customHeight="1" thickBot="1" x14ac:dyDescent="0.2">
      <c r="A30" s="47"/>
      <c r="B30" s="48" t="s">
        <v>67</v>
      </c>
      <c r="C30" s="49" t="s">
        <v>24</v>
      </c>
      <c r="D30" s="126">
        <v>6</v>
      </c>
      <c r="E30" s="39">
        <v>6</v>
      </c>
      <c r="F30" s="123">
        <f>+E30/$E$7%</f>
        <v>3.4090909090909092</v>
      </c>
      <c r="G30" s="207">
        <v>63</v>
      </c>
      <c r="H30" s="39">
        <v>106</v>
      </c>
      <c r="I30" s="123">
        <f t="shared" si="1"/>
        <v>1.8345448251990308</v>
      </c>
      <c r="J30" s="207">
        <v>67043</v>
      </c>
      <c r="K30" s="207">
        <v>118934</v>
      </c>
      <c r="L30" s="124">
        <f t="shared" si="2"/>
        <v>1.0293123017852901</v>
      </c>
    </row>
    <row r="31" spans="1:12" ht="8.1" customHeight="1" thickTop="1" x14ac:dyDescent="0.15">
      <c r="E31" s="40"/>
      <c r="F31" s="41"/>
    </row>
    <row r="32" spans="1:12" ht="21" customHeight="1" x14ac:dyDescent="0.15">
      <c r="A32" s="57" t="s">
        <v>120</v>
      </c>
      <c r="H32" s="42"/>
    </row>
    <row r="33" spans="1:11" s="2" customFormat="1" ht="21" customHeight="1" x14ac:dyDescent="0.15">
      <c r="A33" s="190" t="s">
        <v>142</v>
      </c>
      <c r="D33" s="188"/>
      <c r="G33" s="153"/>
      <c r="J33" s="153"/>
    </row>
    <row r="34" spans="1:11" ht="21" customHeight="1" x14ac:dyDescent="0.15">
      <c r="D34" s="148"/>
      <c r="E34" s="40"/>
      <c r="H34" s="155"/>
      <c r="K34" s="155"/>
    </row>
    <row r="35" spans="1:11" ht="21" customHeight="1" x14ac:dyDescent="0.15"/>
    <row r="36" spans="1:11" ht="21" customHeight="1" x14ac:dyDescent="0.15"/>
    <row r="37" spans="1:11" ht="21" customHeight="1" x14ac:dyDescent="0.15"/>
    <row r="38" spans="1:11" ht="21" customHeight="1" x14ac:dyDescent="0.15"/>
    <row r="39" spans="1:11" ht="21" customHeight="1" x14ac:dyDescent="0.15"/>
    <row r="40" spans="1:11" ht="21" customHeight="1" x14ac:dyDescent="0.15"/>
    <row r="41" spans="1:11" ht="21" customHeight="1" x14ac:dyDescent="0.15"/>
    <row r="42" spans="1:11" ht="21" customHeight="1" x14ac:dyDescent="0.15"/>
    <row r="43" spans="1:11" ht="21" customHeight="1" x14ac:dyDescent="0.15"/>
    <row r="44" spans="1:11" ht="21" customHeight="1" x14ac:dyDescent="0.15"/>
    <row r="45" spans="1:11" ht="21" customHeight="1" x14ac:dyDescent="0.15"/>
    <row r="46" spans="1:11" ht="21" customHeight="1" x14ac:dyDescent="0.15"/>
    <row r="47" spans="1:11" ht="21" customHeight="1" x14ac:dyDescent="0.15"/>
    <row r="48" spans="1:11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</sheetData>
  <mergeCells count="8">
    <mergeCell ref="A7:C7"/>
    <mergeCell ref="D3:F3"/>
    <mergeCell ref="G3:I3"/>
    <mergeCell ref="J3:L3"/>
    <mergeCell ref="E4:F4"/>
    <mergeCell ref="H4:I4"/>
    <mergeCell ref="K4:L4"/>
    <mergeCell ref="A3:C6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2" orientation="landscape" verticalDpi="300" r:id="rId1"/>
  <headerFooter alignWithMargins="0"/>
  <ignoredErrors>
    <ignoredError sqref="B8:B30" numberStoredAsText="1"/>
    <ignoredError sqref="F9:F14 I8:I14 L8 L30:L31 L24:L25 F28:F30 I29:I30 F16:F27 I16:I27 L10:L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="80" zoomScaleNormal="80" zoomScaleSheetLayoutView="89" workbookViewId="0">
      <selection activeCell="M29" sqref="M29"/>
    </sheetView>
  </sheetViews>
  <sheetFormatPr defaultRowHeight="13.5" x14ac:dyDescent="0.15"/>
  <cols>
    <col min="1" max="2" width="3.625" style="36" customWidth="1"/>
    <col min="3" max="3" width="38.625" style="36" customWidth="1"/>
    <col min="4" max="5" width="15.625" style="36" customWidth="1"/>
    <col min="6" max="6" width="17.625" style="36" customWidth="1"/>
    <col min="7" max="7" width="16.625" style="36" customWidth="1"/>
    <col min="8" max="13" width="15.625" style="36" customWidth="1"/>
    <col min="14" max="16384" width="9" style="36"/>
  </cols>
  <sheetData>
    <row r="1" spans="1:14" ht="24" customHeight="1" x14ac:dyDescent="0.15">
      <c r="A1" s="157" t="s">
        <v>102</v>
      </c>
      <c r="B1" s="55"/>
      <c r="C1" s="55"/>
      <c r="D1" s="55"/>
      <c r="E1" s="55"/>
      <c r="F1" s="55"/>
      <c r="G1" s="56"/>
      <c r="H1" s="56"/>
      <c r="I1" s="56"/>
      <c r="J1" s="56"/>
      <c r="K1" s="56"/>
      <c r="L1" s="56"/>
      <c r="M1" s="56"/>
    </row>
    <row r="2" spans="1:14" s="193" customFormat="1" ht="14.1" customHeight="1" thickBot="1" x14ac:dyDescent="0.2">
      <c r="A2" s="191"/>
      <c r="B2" s="192"/>
      <c r="C2" s="192"/>
      <c r="D2" s="192"/>
      <c r="E2" s="192" t="s">
        <v>133</v>
      </c>
      <c r="F2" s="192" t="s">
        <v>134</v>
      </c>
      <c r="G2" s="193" t="s">
        <v>135</v>
      </c>
      <c r="H2" s="193" t="s">
        <v>136</v>
      </c>
      <c r="I2" s="193" t="s">
        <v>137</v>
      </c>
      <c r="J2" s="193" t="s">
        <v>138</v>
      </c>
      <c r="K2" s="193" t="s">
        <v>139</v>
      </c>
      <c r="L2" s="193" t="s">
        <v>140</v>
      </c>
      <c r="M2" s="193" t="s">
        <v>141</v>
      </c>
    </row>
    <row r="3" spans="1:14" ht="21" customHeight="1" thickTop="1" x14ac:dyDescent="0.15">
      <c r="A3" s="264" t="s">
        <v>83</v>
      </c>
      <c r="B3" s="306"/>
      <c r="C3" s="265"/>
      <c r="D3" s="322" t="s">
        <v>25</v>
      </c>
      <c r="E3" s="325" t="s">
        <v>0</v>
      </c>
      <c r="F3" s="325" t="s">
        <v>26</v>
      </c>
      <c r="G3" s="325" t="s">
        <v>27</v>
      </c>
      <c r="H3" s="330" t="s">
        <v>69</v>
      </c>
      <c r="I3" s="331"/>
      <c r="J3" s="331"/>
      <c r="K3" s="331"/>
      <c r="L3" s="331"/>
      <c r="M3" s="332"/>
      <c r="N3" s="136"/>
    </row>
    <row r="4" spans="1:14" ht="21" customHeight="1" x14ac:dyDescent="0.15">
      <c r="A4" s="266"/>
      <c r="B4" s="307"/>
      <c r="C4" s="267"/>
      <c r="D4" s="323"/>
      <c r="E4" s="326"/>
      <c r="F4" s="326"/>
      <c r="G4" s="328"/>
      <c r="H4" s="312" t="s">
        <v>28</v>
      </c>
      <c r="I4" s="164"/>
      <c r="J4" s="313" t="s">
        <v>29</v>
      </c>
      <c r="K4" s="312" t="s">
        <v>124</v>
      </c>
      <c r="L4" s="165"/>
      <c r="M4" s="321" t="s">
        <v>30</v>
      </c>
      <c r="N4" s="136"/>
    </row>
    <row r="5" spans="1:14" ht="42" customHeight="1" x14ac:dyDescent="0.15">
      <c r="A5" s="314"/>
      <c r="B5" s="315"/>
      <c r="C5" s="316"/>
      <c r="D5" s="324"/>
      <c r="E5" s="327"/>
      <c r="F5" s="327"/>
      <c r="G5" s="329"/>
      <c r="H5" s="313"/>
      <c r="I5" s="163" t="s">
        <v>123</v>
      </c>
      <c r="J5" s="313"/>
      <c r="K5" s="313"/>
      <c r="L5" s="161" t="s">
        <v>84</v>
      </c>
      <c r="M5" s="321"/>
      <c r="N5" s="136"/>
    </row>
    <row r="6" spans="1:14" s="58" customFormat="1" ht="21" customHeight="1" thickBot="1" x14ac:dyDescent="0.2">
      <c r="A6" s="317"/>
      <c r="B6" s="318"/>
      <c r="C6" s="319"/>
      <c r="D6" s="30" t="s">
        <v>72</v>
      </c>
      <c r="E6" s="64" t="s">
        <v>4</v>
      </c>
      <c r="F6" s="65" t="s">
        <v>5</v>
      </c>
      <c r="G6" s="31" t="s">
        <v>5</v>
      </c>
      <c r="H6" s="64" t="s">
        <v>5</v>
      </c>
      <c r="I6" s="64" t="s">
        <v>5</v>
      </c>
      <c r="J6" s="66" t="s">
        <v>5</v>
      </c>
      <c r="K6" s="64" t="s">
        <v>5</v>
      </c>
      <c r="L6" s="65" t="s">
        <v>5</v>
      </c>
      <c r="M6" s="238" t="s">
        <v>5</v>
      </c>
      <c r="N6" s="162"/>
    </row>
    <row r="7" spans="1:14" ht="27" customHeight="1" x14ac:dyDescent="0.15">
      <c r="A7" s="298" t="s">
        <v>104</v>
      </c>
      <c r="B7" s="299"/>
      <c r="C7" s="320"/>
      <c r="D7" s="127">
        <v>176</v>
      </c>
      <c r="E7" s="128">
        <v>5778</v>
      </c>
      <c r="F7" s="128">
        <v>1689225</v>
      </c>
      <c r="G7" s="128">
        <v>7009706</v>
      </c>
      <c r="H7" s="128">
        <v>9745547</v>
      </c>
      <c r="I7" s="128">
        <v>3582</v>
      </c>
      <c r="J7" s="128">
        <v>381860</v>
      </c>
      <c r="K7" s="128">
        <v>1427298</v>
      </c>
      <c r="L7" s="128">
        <v>17350</v>
      </c>
      <c r="M7" s="239">
        <v>11554705</v>
      </c>
      <c r="N7" s="136"/>
    </row>
    <row r="8" spans="1:14" ht="27" customHeight="1" x14ac:dyDescent="0.15">
      <c r="A8" s="43"/>
      <c r="B8" s="44" t="s">
        <v>37</v>
      </c>
      <c r="C8" s="45" t="s">
        <v>12</v>
      </c>
      <c r="D8" s="125">
        <v>59</v>
      </c>
      <c r="E8" s="50">
        <v>2549</v>
      </c>
      <c r="F8" s="60">
        <v>621589</v>
      </c>
      <c r="G8" s="61">
        <v>3109801</v>
      </c>
      <c r="H8" s="59">
        <v>3972065</v>
      </c>
      <c r="I8" s="59" t="s">
        <v>154</v>
      </c>
      <c r="J8" s="59">
        <v>34496</v>
      </c>
      <c r="K8" s="59">
        <v>644662</v>
      </c>
      <c r="L8" s="59" t="s">
        <v>156</v>
      </c>
      <c r="M8" s="240">
        <v>4651223</v>
      </c>
      <c r="N8" s="136"/>
    </row>
    <row r="9" spans="1:14" ht="27" customHeight="1" x14ac:dyDescent="0.15">
      <c r="A9" s="43"/>
      <c r="B9" s="44" t="s">
        <v>38</v>
      </c>
      <c r="C9" s="45" t="s">
        <v>39</v>
      </c>
      <c r="D9" s="125">
        <v>3</v>
      </c>
      <c r="E9" s="50">
        <v>54</v>
      </c>
      <c r="F9" s="60">
        <v>19096</v>
      </c>
      <c r="G9" s="61">
        <v>31089</v>
      </c>
      <c r="H9" s="59">
        <v>123960</v>
      </c>
      <c r="I9" s="59" t="s">
        <v>154</v>
      </c>
      <c r="J9" s="59" t="s">
        <v>154</v>
      </c>
      <c r="K9" s="59">
        <v>11987</v>
      </c>
      <c r="L9" s="59" t="s">
        <v>154</v>
      </c>
      <c r="M9" s="240">
        <v>135947</v>
      </c>
      <c r="N9" s="136"/>
    </row>
    <row r="10" spans="1:14" ht="27" customHeight="1" x14ac:dyDescent="0.15">
      <c r="A10" s="43"/>
      <c r="B10" s="44" t="s">
        <v>40</v>
      </c>
      <c r="C10" s="46" t="s">
        <v>41</v>
      </c>
      <c r="D10" s="125">
        <v>11</v>
      </c>
      <c r="E10" s="50">
        <v>313</v>
      </c>
      <c r="F10" s="60">
        <v>56523</v>
      </c>
      <c r="G10" s="61">
        <v>78702</v>
      </c>
      <c r="H10" s="59">
        <v>19023</v>
      </c>
      <c r="I10" s="59" t="s">
        <v>154</v>
      </c>
      <c r="J10" s="59">
        <v>132778</v>
      </c>
      <c r="K10" s="59">
        <v>866</v>
      </c>
      <c r="L10" s="59">
        <v>18</v>
      </c>
      <c r="M10" s="240">
        <v>152667</v>
      </c>
      <c r="N10" s="136"/>
    </row>
    <row r="11" spans="1:14" ht="27" customHeight="1" x14ac:dyDescent="0.15">
      <c r="A11" s="43"/>
      <c r="B11" s="44" t="s">
        <v>42</v>
      </c>
      <c r="C11" s="45" t="s">
        <v>13</v>
      </c>
      <c r="D11" s="125">
        <v>5</v>
      </c>
      <c r="E11" s="50">
        <v>116</v>
      </c>
      <c r="F11" s="59">
        <v>38641</v>
      </c>
      <c r="G11" s="61">
        <v>183511</v>
      </c>
      <c r="H11" s="59">
        <v>236012</v>
      </c>
      <c r="I11" s="59" t="s">
        <v>154</v>
      </c>
      <c r="J11" s="59">
        <v>10263</v>
      </c>
      <c r="K11" s="59">
        <v>114881</v>
      </c>
      <c r="L11" s="61" t="s">
        <v>154</v>
      </c>
      <c r="M11" s="240">
        <v>361156</v>
      </c>
      <c r="N11" s="136"/>
    </row>
    <row r="12" spans="1:14" ht="27" customHeight="1" x14ac:dyDescent="0.15">
      <c r="A12" s="43"/>
      <c r="B12" s="44" t="s">
        <v>43</v>
      </c>
      <c r="C12" s="45" t="s">
        <v>14</v>
      </c>
      <c r="D12" s="125">
        <v>6</v>
      </c>
      <c r="E12" s="50">
        <v>82</v>
      </c>
      <c r="F12" s="59">
        <v>16704</v>
      </c>
      <c r="G12" s="61">
        <v>29006</v>
      </c>
      <c r="H12" s="59">
        <v>60090</v>
      </c>
      <c r="I12" s="59" t="s">
        <v>156</v>
      </c>
      <c r="J12" s="59" t="s">
        <v>154</v>
      </c>
      <c r="K12" s="59" t="s">
        <v>157</v>
      </c>
      <c r="L12" s="61" t="s">
        <v>154</v>
      </c>
      <c r="M12" s="240">
        <v>60090</v>
      </c>
      <c r="N12" s="136"/>
    </row>
    <row r="13" spans="1:14" ht="27" customHeight="1" x14ac:dyDescent="0.15">
      <c r="A13" s="43"/>
      <c r="B13" s="44" t="s">
        <v>44</v>
      </c>
      <c r="C13" s="45" t="s">
        <v>15</v>
      </c>
      <c r="D13" s="125">
        <v>8</v>
      </c>
      <c r="E13" s="50">
        <v>233</v>
      </c>
      <c r="F13" s="60">
        <v>98636</v>
      </c>
      <c r="G13" s="61">
        <v>517606</v>
      </c>
      <c r="H13" s="59">
        <v>754768</v>
      </c>
      <c r="I13" s="59">
        <v>2233</v>
      </c>
      <c r="J13" s="59">
        <v>260</v>
      </c>
      <c r="K13" s="59">
        <v>76436</v>
      </c>
      <c r="L13" s="61" t="s">
        <v>154</v>
      </c>
      <c r="M13" s="240">
        <v>831464</v>
      </c>
      <c r="N13" s="136"/>
    </row>
    <row r="14" spans="1:14" ht="27" customHeight="1" x14ac:dyDescent="0.15">
      <c r="A14" s="43"/>
      <c r="B14" s="44" t="s">
        <v>45</v>
      </c>
      <c r="C14" s="45" t="s">
        <v>46</v>
      </c>
      <c r="D14" s="125">
        <v>25</v>
      </c>
      <c r="E14" s="50">
        <v>517</v>
      </c>
      <c r="F14" s="59">
        <v>144788</v>
      </c>
      <c r="G14" s="61">
        <v>271435</v>
      </c>
      <c r="H14" s="59">
        <v>519756</v>
      </c>
      <c r="I14" s="59">
        <v>1273</v>
      </c>
      <c r="J14" s="59">
        <v>87748</v>
      </c>
      <c r="K14" s="59">
        <v>14939</v>
      </c>
      <c r="L14" s="61">
        <v>1249</v>
      </c>
      <c r="M14" s="240">
        <v>622443</v>
      </c>
      <c r="N14" s="136"/>
    </row>
    <row r="15" spans="1:14" ht="27" customHeight="1" x14ac:dyDescent="0.15">
      <c r="A15" s="43"/>
      <c r="B15" s="189">
        <v>16</v>
      </c>
      <c r="C15" s="45" t="s">
        <v>132</v>
      </c>
      <c r="D15" s="125">
        <v>1</v>
      </c>
      <c r="E15" s="50">
        <v>8</v>
      </c>
      <c r="F15" s="59" t="s">
        <v>164</v>
      </c>
      <c r="G15" s="59" t="s">
        <v>164</v>
      </c>
      <c r="H15" s="59" t="s">
        <v>164</v>
      </c>
      <c r="I15" s="59" t="s">
        <v>154</v>
      </c>
      <c r="J15" s="59" t="s">
        <v>154</v>
      </c>
      <c r="K15" s="59" t="s">
        <v>158</v>
      </c>
      <c r="L15" s="61" t="s">
        <v>154</v>
      </c>
      <c r="M15" s="214" t="s">
        <v>164</v>
      </c>
      <c r="N15" s="136"/>
    </row>
    <row r="16" spans="1:14" ht="27" customHeight="1" x14ac:dyDescent="0.15">
      <c r="A16" s="43"/>
      <c r="B16" s="44" t="s">
        <v>48</v>
      </c>
      <c r="C16" s="45" t="s">
        <v>16</v>
      </c>
      <c r="D16" s="125">
        <v>1</v>
      </c>
      <c r="E16" s="50">
        <v>6</v>
      </c>
      <c r="F16" s="59" t="s">
        <v>164</v>
      </c>
      <c r="G16" s="59" t="s">
        <v>164</v>
      </c>
      <c r="H16" s="59" t="s">
        <v>164</v>
      </c>
      <c r="I16" s="59" t="s">
        <v>155</v>
      </c>
      <c r="J16" s="59" t="s">
        <v>154</v>
      </c>
      <c r="K16" s="59" t="s">
        <v>164</v>
      </c>
      <c r="L16" s="61" t="s">
        <v>158</v>
      </c>
      <c r="M16" s="214" t="s">
        <v>164</v>
      </c>
      <c r="N16" s="136"/>
    </row>
    <row r="17" spans="1:14" ht="27" customHeight="1" x14ac:dyDescent="0.15">
      <c r="A17" s="43"/>
      <c r="B17" s="44" t="s">
        <v>49</v>
      </c>
      <c r="C17" s="45" t="s">
        <v>17</v>
      </c>
      <c r="D17" s="125">
        <v>2</v>
      </c>
      <c r="E17" s="50">
        <v>58</v>
      </c>
      <c r="F17" s="59" t="s">
        <v>164</v>
      </c>
      <c r="G17" s="59" t="s">
        <v>164</v>
      </c>
      <c r="H17" s="59" t="s">
        <v>164</v>
      </c>
      <c r="I17" s="59" t="s">
        <v>156</v>
      </c>
      <c r="J17" s="59" t="s">
        <v>154</v>
      </c>
      <c r="K17" s="59" t="s">
        <v>154</v>
      </c>
      <c r="L17" s="59" t="s">
        <v>154</v>
      </c>
      <c r="M17" s="214" t="s">
        <v>164</v>
      </c>
      <c r="N17" s="136"/>
    </row>
    <row r="18" spans="1:14" ht="27" customHeight="1" x14ac:dyDescent="0.15">
      <c r="A18" s="43"/>
      <c r="B18" s="44" t="s">
        <v>50</v>
      </c>
      <c r="C18" s="45" t="s">
        <v>18</v>
      </c>
      <c r="D18" s="125">
        <v>1</v>
      </c>
      <c r="E18" s="50">
        <v>37</v>
      </c>
      <c r="F18" s="59" t="s">
        <v>164</v>
      </c>
      <c r="G18" s="59" t="s">
        <v>164</v>
      </c>
      <c r="H18" s="59" t="s">
        <v>164</v>
      </c>
      <c r="I18" s="59" t="s">
        <v>154</v>
      </c>
      <c r="J18" s="59" t="s">
        <v>154</v>
      </c>
      <c r="K18" s="59" t="s">
        <v>154</v>
      </c>
      <c r="L18" s="59" t="s">
        <v>154</v>
      </c>
      <c r="M18" s="214" t="s">
        <v>164</v>
      </c>
      <c r="N18" s="136"/>
    </row>
    <row r="19" spans="1:14" ht="27" customHeight="1" x14ac:dyDescent="0.15">
      <c r="A19" s="43"/>
      <c r="B19" s="44" t="s">
        <v>51</v>
      </c>
      <c r="C19" s="45" t="s">
        <v>19</v>
      </c>
      <c r="D19" s="125">
        <v>12</v>
      </c>
      <c r="E19" s="50">
        <v>192</v>
      </c>
      <c r="F19" s="59">
        <v>55497</v>
      </c>
      <c r="G19" s="61">
        <v>163812</v>
      </c>
      <c r="H19" s="59">
        <v>261130</v>
      </c>
      <c r="I19" s="59">
        <v>35</v>
      </c>
      <c r="J19" s="59">
        <v>7056</v>
      </c>
      <c r="K19" s="59">
        <v>49823</v>
      </c>
      <c r="L19" s="59" t="s">
        <v>159</v>
      </c>
      <c r="M19" s="240">
        <v>318009</v>
      </c>
      <c r="N19" s="136"/>
    </row>
    <row r="20" spans="1:14" ht="27" customHeight="1" x14ac:dyDescent="0.15">
      <c r="A20" s="43"/>
      <c r="B20" s="44" t="s">
        <v>52</v>
      </c>
      <c r="C20" s="45" t="s">
        <v>20</v>
      </c>
      <c r="D20" s="125">
        <v>4</v>
      </c>
      <c r="E20" s="50">
        <v>217</v>
      </c>
      <c r="F20" s="59">
        <v>73566</v>
      </c>
      <c r="G20" s="61">
        <v>549832</v>
      </c>
      <c r="H20" s="59">
        <v>607098</v>
      </c>
      <c r="I20" s="59" t="s">
        <v>160</v>
      </c>
      <c r="J20" s="59">
        <v>7044</v>
      </c>
      <c r="K20" s="59">
        <v>439256</v>
      </c>
      <c r="L20" s="59">
        <v>266</v>
      </c>
      <c r="M20" s="240">
        <v>1053398</v>
      </c>
      <c r="N20" s="136"/>
    </row>
    <row r="21" spans="1:14" ht="27" customHeight="1" x14ac:dyDescent="0.15">
      <c r="A21" s="43"/>
      <c r="B21" s="44" t="s">
        <v>53</v>
      </c>
      <c r="C21" s="45" t="s">
        <v>21</v>
      </c>
      <c r="D21" s="125">
        <v>1</v>
      </c>
      <c r="E21" s="50">
        <v>72</v>
      </c>
      <c r="F21" s="59" t="s">
        <v>164</v>
      </c>
      <c r="G21" s="59" t="s">
        <v>164</v>
      </c>
      <c r="H21" s="59" t="s">
        <v>164</v>
      </c>
      <c r="I21" s="59" t="s">
        <v>154</v>
      </c>
      <c r="J21" s="59" t="s">
        <v>158</v>
      </c>
      <c r="K21" s="59" t="s">
        <v>154</v>
      </c>
      <c r="L21" s="59" t="s">
        <v>154</v>
      </c>
      <c r="M21" s="214" t="s">
        <v>164</v>
      </c>
      <c r="N21" s="136"/>
    </row>
    <row r="22" spans="1:14" ht="27" customHeight="1" x14ac:dyDescent="0.15">
      <c r="A22" s="43"/>
      <c r="B22" s="44" t="s">
        <v>54</v>
      </c>
      <c r="C22" s="45" t="s">
        <v>22</v>
      </c>
      <c r="D22" s="125">
        <v>15</v>
      </c>
      <c r="E22" s="50">
        <v>300</v>
      </c>
      <c r="F22" s="59">
        <v>106555</v>
      </c>
      <c r="G22" s="59">
        <v>328858</v>
      </c>
      <c r="H22" s="59">
        <v>518947</v>
      </c>
      <c r="I22" s="59">
        <v>41</v>
      </c>
      <c r="J22" s="59">
        <v>12740</v>
      </c>
      <c r="K22" s="59">
        <v>58803</v>
      </c>
      <c r="L22" s="61">
        <v>704</v>
      </c>
      <c r="M22" s="240">
        <v>590490</v>
      </c>
      <c r="N22" s="136"/>
    </row>
    <row r="23" spans="1:14" ht="27" customHeight="1" x14ac:dyDescent="0.15">
      <c r="A23" s="43"/>
      <c r="B23" s="44" t="s">
        <v>55</v>
      </c>
      <c r="C23" s="45" t="s">
        <v>68</v>
      </c>
      <c r="D23" s="125">
        <v>2</v>
      </c>
      <c r="E23" s="50">
        <v>18</v>
      </c>
      <c r="F23" s="59" t="s">
        <v>164</v>
      </c>
      <c r="G23" s="59" t="s">
        <v>164</v>
      </c>
      <c r="H23" s="59" t="s">
        <v>164</v>
      </c>
      <c r="I23" s="59" t="s">
        <v>154</v>
      </c>
      <c r="J23" s="59" t="s">
        <v>164</v>
      </c>
      <c r="K23" s="59" t="s">
        <v>164</v>
      </c>
      <c r="L23" s="59" t="s">
        <v>164</v>
      </c>
      <c r="M23" s="214" t="s">
        <v>164</v>
      </c>
      <c r="N23" s="136"/>
    </row>
    <row r="24" spans="1:14" ht="27" customHeight="1" x14ac:dyDescent="0.15">
      <c r="A24" s="43"/>
      <c r="B24" s="44" t="s">
        <v>56</v>
      </c>
      <c r="C24" s="45" t="s">
        <v>57</v>
      </c>
      <c r="D24" s="125">
        <v>3</v>
      </c>
      <c r="E24" s="50">
        <v>43</v>
      </c>
      <c r="F24" s="59">
        <v>15507</v>
      </c>
      <c r="G24" s="61">
        <v>19772</v>
      </c>
      <c r="H24" s="59">
        <v>44207</v>
      </c>
      <c r="I24" s="59" t="s">
        <v>154</v>
      </c>
      <c r="J24" s="59" t="s">
        <v>161</v>
      </c>
      <c r="K24" s="61">
        <v>6317</v>
      </c>
      <c r="L24" s="61">
        <v>6317</v>
      </c>
      <c r="M24" s="240">
        <v>50524</v>
      </c>
      <c r="N24" s="136"/>
    </row>
    <row r="25" spans="1:14" ht="27" customHeight="1" x14ac:dyDescent="0.15">
      <c r="A25" s="43"/>
      <c r="B25" s="44" t="s">
        <v>58</v>
      </c>
      <c r="C25" s="45" t="s">
        <v>59</v>
      </c>
      <c r="D25" s="125">
        <v>3</v>
      </c>
      <c r="E25" s="50">
        <v>295</v>
      </c>
      <c r="F25" s="59">
        <v>152384</v>
      </c>
      <c r="G25" s="61">
        <v>1079078</v>
      </c>
      <c r="H25" s="59">
        <v>1542038</v>
      </c>
      <c r="I25" s="59" t="s">
        <v>154</v>
      </c>
      <c r="J25" s="59" t="s">
        <v>155</v>
      </c>
      <c r="K25" s="59" t="s">
        <v>154</v>
      </c>
      <c r="L25" s="59" t="s">
        <v>154</v>
      </c>
      <c r="M25" s="240">
        <v>1542038</v>
      </c>
      <c r="N25" s="136"/>
    </row>
    <row r="26" spans="1:14" ht="27" customHeight="1" x14ac:dyDescent="0.15">
      <c r="A26" s="43"/>
      <c r="B26" s="44" t="s">
        <v>60</v>
      </c>
      <c r="C26" s="211" t="s">
        <v>61</v>
      </c>
      <c r="D26" s="125">
        <v>3</v>
      </c>
      <c r="E26" s="50">
        <v>314</v>
      </c>
      <c r="F26" s="59">
        <v>89495</v>
      </c>
      <c r="G26" s="59">
        <v>173998</v>
      </c>
      <c r="H26" s="59">
        <v>290074</v>
      </c>
      <c r="I26" s="59" t="s">
        <v>154</v>
      </c>
      <c r="J26" s="59">
        <v>61010</v>
      </c>
      <c r="K26" s="59" t="s">
        <v>155</v>
      </c>
      <c r="L26" s="59" t="s">
        <v>154</v>
      </c>
      <c r="M26" s="214">
        <v>351084</v>
      </c>
      <c r="N26" s="136"/>
    </row>
    <row r="27" spans="1:14" ht="27" customHeight="1" x14ac:dyDescent="0.15">
      <c r="A27" s="43"/>
      <c r="B27" s="44" t="s">
        <v>62</v>
      </c>
      <c r="C27" s="45" t="s">
        <v>63</v>
      </c>
      <c r="D27" s="125">
        <v>2</v>
      </c>
      <c r="E27" s="50">
        <v>46</v>
      </c>
      <c r="F27" s="59" t="s">
        <v>164</v>
      </c>
      <c r="G27" s="59" t="s">
        <v>164</v>
      </c>
      <c r="H27" s="59" t="s">
        <v>164</v>
      </c>
      <c r="I27" s="59" t="s">
        <v>154</v>
      </c>
      <c r="J27" s="59" t="s">
        <v>164</v>
      </c>
      <c r="K27" s="59" t="s">
        <v>164</v>
      </c>
      <c r="L27" s="59" t="s">
        <v>164</v>
      </c>
      <c r="M27" s="214" t="s">
        <v>164</v>
      </c>
      <c r="N27" s="136"/>
    </row>
    <row r="28" spans="1:14" ht="27" customHeight="1" x14ac:dyDescent="0.15">
      <c r="A28" s="43"/>
      <c r="B28" s="44" t="s">
        <v>125</v>
      </c>
      <c r="C28" s="45" t="s">
        <v>65</v>
      </c>
      <c r="D28" s="125">
        <v>1</v>
      </c>
      <c r="E28" s="50">
        <v>145</v>
      </c>
      <c r="F28" s="59" t="s">
        <v>164</v>
      </c>
      <c r="G28" s="59" t="s">
        <v>164</v>
      </c>
      <c r="H28" s="59" t="s">
        <v>164</v>
      </c>
      <c r="I28" s="59" t="s">
        <v>154</v>
      </c>
      <c r="J28" s="59" t="s">
        <v>154</v>
      </c>
      <c r="K28" s="59" t="s">
        <v>154</v>
      </c>
      <c r="L28" s="59" t="s">
        <v>154</v>
      </c>
      <c r="M28" s="214" t="s">
        <v>164</v>
      </c>
      <c r="N28" s="136"/>
    </row>
    <row r="29" spans="1:14" ht="27" customHeight="1" x14ac:dyDescent="0.15">
      <c r="A29" s="43"/>
      <c r="B29" s="44" t="s">
        <v>66</v>
      </c>
      <c r="C29" s="45" t="s">
        <v>23</v>
      </c>
      <c r="D29" s="125">
        <v>2</v>
      </c>
      <c r="E29" s="50">
        <v>57</v>
      </c>
      <c r="F29" s="59" t="s">
        <v>164</v>
      </c>
      <c r="G29" s="59" t="s">
        <v>164</v>
      </c>
      <c r="H29" s="59" t="s">
        <v>164</v>
      </c>
      <c r="I29" s="59" t="s">
        <v>161</v>
      </c>
      <c r="J29" s="59" t="s">
        <v>154</v>
      </c>
      <c r="K29" s="59" t="s">
        <v>162</v>
      </c>
      <c r="L29" s="59" t="s">
        <v>154</v>
      </c>
      <c r="M29" s="214" t="s">
        <v>164</v>
      </c>
      <c r="N29" s="136"/>
    </row>
    <row r="30" spans="1:14" ht="27" customHeight="1" thickBot="1" x14ac:dyDescent="0.2">
      <c r="A30" s="47"/>
      <c r="B30" s="48" t="s">
        <v>67</v>
      </c>
      <c r="C30" s="49" t="s">
        <v>24</v>
      </c>
      <c r="D30" s="126">
        <v>6</v>
      </c>
      <c r="E30" s="39">
        <v>106</v>
      </c>
      <c r="F30" s="62">
        <v>40815</v>
      </c>
      <c r="G30" s="63">
        <v>42242</v>
      </c>
      <c r="H30" s="62">
        <v>111091</v>
      </c>
      <c r="I30" s="62" t="s">
        <v>154</v>
      </c>
      <c r="J30" s="62">
        <v>7843</v>
      </c>
      <c r="K30" s="62" t="s">
        <v>163</v>
      </c>
      <c r="L30" s="63" t="s">
        <v>154</v>
      </c>
      <c r="M30" s="241">
        <v>118934</v>
      </c>
      <c r="N30" s="136"/>
    </row>
    <row r="31" spans="1:14" ht="27" customHeight="1" thickTop="1" thickBot="1" x14ac:dyDescent="0.2">
      <c r="A31" s="133" t="s">
        <v>108</v>
      </c>
      <c r="B31" s="134"/>
      <c r="C31" s="135"/>
      <c r="D31" s="151"/>
      <c r="E31" s="152"/>
      <c r="F31" s="152"/>
      <c r="G31" s="152"/>
      <c r="H31" s="152"/>
      <c r="I31" s="152"/>
      <c r="J31" s="152"/>
      <c r="K31" s="152"/>
      <c r="L31" s="152"/>
      <c r="M31" s="242"/>
      <c r="N31" s="136"/>
    </row>
    <row r="32" spans="1:14" ht="27" customHeight="1" x14ac:dyDescent="0.15">
      <c r="A32" s="220"/>
      <c r="B32" s="221" t="s">
        <v>149</v>
      </c>
      <c r="C32" s="224"/>
      <c r="D32" s="151"/>
      <c r="E32" s="152"/>
      <c r="F32" s="152"/>
      <c r="G32" s="152"/>
      <c r="H32" s="152"/>
      <c r="I32" s="152"/>
      <c r="J32" s="152"/>
      <c r="K32" s="152"/>
      <c r="L32" s="152"/>
      <c r="M32" s="222"/>
      <c r="N32" s="136"/>
    </row>
    <row r="33" spans="1:14" ht="27" customHeight="1" x14ac:dyDescent="0.15">
      <c r="A33" s="220"/>
      <c r="B33" s="142"/>
      <c r="C33" s="225" t="s">
        <v>147</v>
      </c>
      <c r="D33" s="226">
        <v>157</v>
      </c>
      <c r="E33" s="227">
        <v>5045</v>
      </c>
      <c r="F33" s="227">
        <v>1432058</v>
      </c>
      <c r="G33" s="227">
        <v>5952954</v>
      </c>
      <c r="H33" s="227">
        <v>8149769</v>
      </c>
      <c r="I33" s="227">
        <v>3582</v>
      </c>
      <c r="J33" s="227">
        <v>300189</v>
      </c>
      <c r="K33" s="227">
        <v>1394735</v>
      </c>
      <c r="L33" s="227">
        <v>17350</v>
      </c>
      <c r="M33" s="228">
        <v>9844693</v>
      </c>
      <c r="N33" s="136"/>
    </row>
    <row r="34" spans="1:14" ht="27" customHeight="1" x14ac:dyDescent="0.15">
      <c r="A34" s="220"/>
      <c r="B34" s="223"/>
      <c r="C34" s="225" t="s">
        <v>148</v>
      </c>
      <c r="D34" s="226">
        <v>19</v>
      </c>
      <c r="E34" s="227">
        <v>733</v>
      </c>
      <c r="F34" s="227">
        <v>257167</v>
      </c>
      <c r="G34" s="227">
        <v>1056752</v>
      </c>
      <c r="H34" s="227">
        <v>1595778</v>
      </c>
      <c r="I34" s="59" t="s">
        <v>152</v>
      </c>
      <c r="J34" s="227">
        <v>81671</v>
      </c>
      <c r="K34" s="227">
        <v>32563</v>
      </c>
      <c r="L34" s="59" t="s">
        <v>153</v>
      </c>
      <c r="M34" s="228">
        <v>1710012</v>
      </c>
      <c r="N34" s="136"/>
    </row>
    <row r="35" spans="1:14" ht="27" customHeight="1" x14ac:dyDescent="0.15">
      <c r="A35" s="136"/>
      <c r="B35" s="140" t="s">
        <v>109</v>
      </c>
      <c r="C35" s="137"/>
      <c r="D35" s="167"/>
      <c r="E35" s="166"/>
      <c r="F35" s="166"/>
      <c r="G35" s="166"/>
      <c r="H35" s="166"/>
      <c r="I35" s="166"/>
      <c r="J35" s="166"/>
      <c r="K35" s="166"/>
      <c r="L35" s="166"/>
      <c r="M35" s="243"/>
      <c r="N35" s="136"/>
    </row>
    <row r="36" spans="1:14" ht="27" customHeight="1" x14ac:dyDescent="0.15">
      <c r="A36" s="136"/>
      <c r="B36" s="142"/>
      <c r="C36" s="139" t="s">
        <v>110</v>
      </c>
      <c r="D36" s="246">
        <v>52</v>
      </c>
      <c r="E36" s="247">
        <v>328</v>
      </c>
      <c r="F36" s="247">
        <v>83515</v>
      </c>
      <c r="G36" s="247">
        <v>200287</v>
      </c>
      <c r="H36" s="247">
        <v>342430</v>
      </c>
      <c r="I36" s="247">
        <v>41</v>
      </c>
      <c r="J36" s="247">
        <v>30527</v>
      </c>
      <c r="K36" s="247">
        <v>28087</v>
      </c>
      <c r="L36" s="247">
        <v>7367</v>
      </c>
      <c r="M36" s="248">
        <v>401044</v>
      </c>
      <c r="N36" s="136"/>
    </row>
    <row r="37" spans="1:14" ht="27" customHeight="1" x14ac:dyDescent="0.15">
      <c r="A37" s="136"/>
      <c r="B37" s="142"/>
      <c r="C37" s="139" t="s">
        <v>111</v>
      </c>
      <c r="D37" s="246">
        <v>47</v>
      </c>
      <c r="E37" s="247">
        <v>667</v>
      </c>
      <c r="F37" s="247">
        <v>169775</v>
      </c>
      <c r="G37" s="247">
        <v>1073889</v>
      </c>
      <c r="H37" s="247">
        <v>1265525</v>
      </c>
      <c r="I37" s="59">
        <v>35</v>
      </c>
      <c r="J37" s="247">
        <v>36792</v>
      </c>
      <c r="K37" s="247">
        <v>230178</v>
      </c>
      <c r="L37" s="247">
        <v>5380</v>
      </c>
      <c r="M37" s="248">
        <v>1532495</v>
      </c>
      <c r="N37" s="136"/>
    </row>
    <row r="38" spans="1:14" ht="27" customHeight="1" x14ac:dyDescent="0.15">
      <c r="A38" s="136"/>
      <c r="B38" s="142"/>
      <c r="C38" s="139" t="s">
        <v>112</v>
      </c>
      <c r="D38" s="246">
        <v>26</v>
      </c>
      <c r="E38" s="247">
        <v>640</v>
      </c>
      <c r="F38" s="247">
        <v>180033</v>
      </c>
      <c r="G38" s="247">
        <v>613102</v>
      </c>
      <c r="H38" s="247">
        <v>1014828</v>
      </c>
      <c r="I38" s="59" t="s">
        <v>154</v>
      </c>
      <c r="J38" s="247">
        <v>63869</v>
      </c>
      <c r="K38" s="247">
        <v>108363</v>
      </c>
      <c r="L38" s="247">
        <v>3354</v>
      </c>
      <c r="M38" s="248">
        <v>1187060</v>
      </c>
      <c r="N38" s="136"/>
    </row>
    <row r="39" spans="1:14" ht="27" customHeight="1" x14ac:dyDescent="0.15">
      <c r="A39" s="136"/>
      <c r="B39" s="142"/>
      <c r="C39" s="139" t="s">
        <v>113</v>
      </c>
      <c r="D39" s="246">
        <v>22</v>
      </c>
      <c r="E39" s="247">
        <v>858</v>
      </c>
      <c r="F39" s="247">
        <v>263550</v>
      </c>
      <c r="G39" s="247">
        <v>590052</v>
      </c>
      <c r="H39" s="247">
        <v>1039936</v>
      </c>
      <c r="I39" s="59">
        <v>28</v>
      </c>
      <c r="J39" s="247">
        <v>86606</v>
      </c>
      <c r="K39" s="59">
        <v>16220</v>
      </c>
      <c r="L39" s="59">
        <v>1249</v>
      </c>
      <c r="M39" s="248">
        <v>1142762</v>
      </c>
      <c r="N39" s="136"/>
    </row>
    <row r="40" spans="1:14" ht="27" customHeight="1" x14ac:dyDescent="0.15">
      <c r="A40" s="136"/>
      <c r="B40" s="142"/>
      <c r="C40" s="139" t="s">
        <v>114</v>
      </c>
      <c r="D40" s="246">
        <v>18</v>
      </c>
      <c r="E40" s="247">
        <v>1305</v>
      </c>
      <c r="F40" s="247">
        <v>386683</v>
      </c>
      <c r="G40" s="247">
        <v>2273231</v>
      </c>
      <c r="H40" s="247">
        <v>2786085</v>
      </c>
      <c r="I40" s="59">
        <v>3478</v>
      </c>
      <c r="J40" s="247">
        <v>65525</v>
      </c>
      <c r="K40" s="59">
        <v>422014</v>
      </c>
      <c r="L40" s="59" t="s">
        <v>154</v>
      </c>
      <c r="M40" s="248">
        <v>3273624</v>
      </c>
      <c r="N40" s="136"/>
    </row>
    <row r="41" spans="1:14" ht="27" customHeight="1" x14ac:dyDescent="0.15">
      <c r="A41" s="136"/>
      <c r="B41" s="142"/>
      <c r="C41" s="139" t="s">
        <v>115</v>
      </c>
      <c r="D41" s="246">
        <v>8</v>
      </c>
      <c r="E41" s="247">
        <v>1149</v>
      </c>
      <c r="F41" s="247">
        <v>303496</v>
      </c>
      <c r="G41" s="247">
        <v>1057761</v>
      </c>
      <c r="H41" s="247">
        <v>1516814</v>
      </c>
      <c r="I41" s="59" t="s">
        <v>154</v>
      </c>
      <c r="J41" s="247">
        <v>93224</v>
      </c>
      <c r="K41" s="59">
        <v>440015</v>
      </c>
      <c r="L41" s="59" t="s">
        <v>154</v>
      </c>
      <c r="M41" s="248">
        <v>2050053</v>
      </c>
      <c r="N41" s="136"/>
    </row>
    <row r="42" spans="1:14" ht="27" customHeight="1" thickBot="1" x14ac:dyDescent="0.2">
      <c r="A42" s="138"/>
      <c r="B42" s="141"/>
      <c r="C42" s="143" t="s">
        <v>116</v>
      </c>
      <c r="D42" s="249">
        <v>3</v>
      </c>
      <c r="E42" s="250">
        <v>831</v>
      </c>
      <c r="F42" s="251">
        <v>302173</v>
      </c>
      <c r="G42" s="251">
        <v>1201384</v>
      </c>
      <c r="H42" s="251">
        <v>1779929</v>
      </c>
      <c r="I42" s="251" t="s">
        <v>155</v>
      </c>
      <c r="J42" s="251">
        <v>5317</v>
      </c>
      <c r="K42" s="251">
        <v>182421</v>
      </c>
      <c r="L42" s="251" t="s">
        <v>154</v>
      </c>
      <c r="M42" s="252">
        <v>1967667</v>
      </c>
      <c r="N42" s="136"/>
    </row>
    <row r="43" spans="1:14" ht="14.25" thickTop="1" x14ac:dyDescent="0.15">
      <c r="I43" s="154"/>
    </row>
    <row r="44" spans="1:14" x14ac:dyDescent="0.15">
      <c r="D44" s="148"/>
      <c r="E44" s="155"/>
      <c r="F44" s="155"/>
      <c r="G44" s="155"/>
      <c r="H44" s="155"/>
      <c r="I44" s="155"/>
      <c r="J44" s="155"/>
      <c r="K44" s="155"/>
      <c r="L44" s="155"/>
      <c r="M44" s="155"/>
    </row>
    <row r="45" spans="1:14" x14ac:dyDescent="0.15">
      <c r="D45" s="148"/>
      <c r="E45" s="155"/>
      <c r="K45" s="148"/>
      <c r="L45" s="148"/>
      <c r="M45" s="155"/>
    </row>
  </sheetData>
  <mergeCells count="11">
    <mergeCell ref="K4:K5"/>
    <mergeCell ref="A3:C6"/>
    <mergeCell ref="A7:C7"/>
    <mergeCell ref="M4:M5"/>
    <mergeCell ref="D3:D5"/>
    <mergeCell ref="E3:E5"/>
    <mergeCell ref="F3:F5"/>
    <mergeCell ref="G3:G5"/>
    <mergeCell ref="H3:M3"/>
    <mergeCell ref="H4:H5"/>
    <mergeCell ref="J4:J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69" firstPageNumber="8" fitToHeight="2" orientation="landscape" useFirstPageNumber="1" verticalDpi="300" r:id="rId1"/>
  <headerFooter alignWithMargins="0"/>
  <ignoredErrors>
    <ignoredError sqref="B8:B14 B29:B30 B16:B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第１，2表</vt:lpstr>
      <vt:lpstr>第３表</vt:lpstr>
      <vt:lpstr>第４表</vt:lpstr>
      <vt:lpstr>'第１，2表'!Print_Area</vt:lpstr>
      <vt:lpstr>第４表!Print_Area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晃弘</dc:creator>
  <cp:lastModifiedBy>原田 彰</cp:lastModifiedBy>
  <cp:lastPrinted>2021-10-28T05:12:50Z</cp:lastPrinted>
  <dcterms:created xsi:type="dcterms:W3CDTF">2021-03-10T01:58:52Z</dcterms:created>
  <dcterms:modified xsi:type="dcterms:W3CDTF">2021-10-28T07:40:06Z</dcterms:modified>
</cp:coreProperties>
</file>