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32.3.50\fs_h\11166000___市民課\01_管理チーム\01_管理チーム\020_人口動態事務（統計事務）\人口統計\001_ライブラリー\01　HP用加工\01毎月更新データ\新しいフォルダー\"/>
    </mc:Choice>
  </mc:AlternateContent>
  <bookViews>
    <workbookView xWindow="0" yWindow="1815" windowWidth="10155" windowHeight="10185"/>
  </bookViews>
  <sheets>
    <sheet name="H23.4月～H24.6月" sheetId="27" r:id="rId1"/>
    <sheet name="H20.4月～H23.3月" sheetId="21" r:id="rId2"/>
    <sheet name="H17.4月～H20.3月" sheetId="24" r:id="rId3"/>
  </sheets>
  <calcPr calcId="152511" refMode="R1C1"/>
</workbook>
</file>

<file path=xl/calcChain.xml><?xml version="1.0" encoding="utf-8"?>
<calcChain xmlns="http://schemas.openxmlformats.org/spreadsheetml/2006/main">
  <c r="D8" i="27" l="1"/>
  <c r="E8" i="27" s="1"/>
  <c r="D7" i="27"/>
  <c r="E7" i="27" s="1"/>
  <c r="D6" i="27"/>
  <c r="E6" i="27" s="1"/>
  <c r="D5" i="27"/>
  <c r="E5" i="27" s="1"/>
  <c r="D4" i="27"/>
  <c r="E4" i="27" s="1"/>
  <c r="D3" i="27"/>
  <c r="G4" i="27"/>
  <c r="G5" i="27"/>
  <c r="G6" i="27"/>
  <c r="G7" i="27"/>
  <c r="G8" i="27"/>
  <c r="D9" i="27"/>
  <c r="E9" i="27"/>
  <c r="G9" i="27"/>
  <c r="D10" i="27"/>
  <c r="E10" i="27" s="1"/>
  <c r="G10" i="27"/>
  <c r="D11" i="27"/>
  <c r="E11" i="27"/>
  <c r="G11" i="27"/>
  <c r="D12" i="27"/>
  <c r="E12" i="27" s="1"/>
  <c r="G12" i="27"/>
  <c r="D13" i="27"/>
  <c r="E13" i="27"/>
  <c r="G13" i="27"/>
  <c r="D14" i="27"/>
  <c r="E14" i="27" s="1"/>
  <c r="G14" i="27"/>
  <c r="D15" i="27"/>
  <c r="E15" i="27"/>
  <c r="G15" i="27"/>
  <c r="D16" i="27"/>
  <c r="E16" i="27" s="1"/>
  <c r="G16" i="27"/>
  <c r="D17" i="27"/>
  <c r="E17" i="27"/>
  <c r="G17" i="27"/>
  <c r="G25" i="21"/>
  <c r="D25" i="21"/>
  <c r="E25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4" i="21"/>
  <c r="G23" i="21"/>
  <c r="G22" i="21"/>
  <c r="G21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D38" i="21"/>
  <c r="E38" i="21"/>
  <c r="D37" i="21"/>
  <c r="E37" i="21"/>
  <c r="D36" i="21"/>
  <c r="E36" i="21"/>
  <c r="D35" i="21"/>
  <c r="E35" i="21"/>
  <c r="D34" i="21"/>
  <c r="E34" i="21"/>
  <c r="D33" i="21"/>
  <c r="E33" i="21"/>
  <c r="D32" i="21"/>
  <c r="E32" i="21"/>
  <c r="D31" i="21"/>
  <c r="E31" i="21"/>
  <c r="D30" i="21"/>
  <c r="E30" i="21"/>
  <c r="D29" i="21"/>
  <c r="E29" i="21"/>
  <c r="D28" i="21"/>
  <c r="E28" i="21"/>
  <c r="D27" i="21"/>
  <c r="E27" i="21"/>
  <c r="D26" i="21"/>
  <c r="E26" i="21"/>
  <c r="D24" i="21"/>
  <c r="E24" i="21"/>
  <c r="D23" i="21"/>
  <c r="E23" i="21"/>
  <c r="D22" i="21"/>
  <c r="E22" i="21"/>
  <c r="D21" i="21"/>
  <c r="G20" i="21"/>
  <c r="D20" i="21"/>
  <c r="E21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9" i="21"/>
  <c r="E9" i="21" s="1"/>
  <c r="D8" i="21"/>
  <c r="D7" i="21"/>
  <c r="E8" i="21"/>
  <c r="D6" i="21"/>
  <c r="E7" i="21"/>
  <c r="D5" i="21"/>
  <c r="E6" i="21"/>
  <c r="E5" i="21"/>
  <c r="D3" i="21"/>
  <c r="E4" i="21" s="1"/>
  <c r="D3" i="24"/>
  <c r="E4" i="24" s="1"/>
  <c r="D4" i="24"/>
  <c r="G4" i="24"/>
  <c r="D5" i="24"/>
  <c r="E5" i="24" s="1"/>
  <c r="G5" i="24"/>
  <c r="D6" i="24"/>
  <c r="E6" i="24"/>
  <c r="G6" i="24"/>
  <c r="D7" i="24"/>
  <c r="E7" i="24" s="1"/>
  <c r="G7" i="24"/>
  <c r="D8" i="24"/>
  <c r="E8" i="24"/>
  <c r="G8" i="24"/>
  <c r="D9" i="24"/>
  <c r="E9" i="24" s="1"/>
  <c r="G9" i="24"/>
  <c r="D10" i="24"/>
  <c r="E10" i="24"/>
  <c r="G10" i="24"/>
  <c r="D11" i="24"/>
  <c r="E11" i="24" s="1"/>
  <c r="G11" i="24"/>
  <c r="D12" i="24"/>
  <c r="E12" i="24"/>
  <c r="G12" i="24"/>
  <c r="D13" i="24"/>
  <c r="E13" i="24" s="1"/>
  <c r="G13" i="24"/>
  <c r="D14" i="24"/>
  <c r="E14" i="24"/>
  <c r="G14" i="24"/>
  <c r="D15" i="24"/>
  <c r="E15" i="24" s="1"/>
  <c r="G15" i="24"/>
  <c r="D16" i="24"/>
  <c r="E16" i="24"/>
  <c r="G16" i="24"/>
  <c r="D17" i="24"/>
  <c r="E17" i="24" s="1"/>
  <c r="G17" i="24"/>
  <c r="D18" i="24"/>
  <c r="E18" i="24"/>
  <c r="G18" i="24"/>
  <c r="D19" i="24"/>
  <c r="E19" i="24" s="1"/>
  <c r="G19" i="24"/>
  <c r="D20" i="24"/>
  <c r="E20" i="24"/>
  <c r="G20" i="24"/>
  <c r="D21" i="24"/>
  <c r="E21" i="24" s="1"/>
  <c r="G21" i="24"/>
  <c r="D22" i="24"/>
  <c r="E22" i="24"/>
  <c r="G22" i="24"/>
  <c r="D23" i="24"/>
  <c r="E23" i="24" s="1"/>
  <c r="G23" i="24"/>
  <c r="D24" i="24"/>
  <c r="E24" i="24"/>
  <c r="G24" i="24"/>
  <c r="D25" i="24"/>
  <c r="E25" i="24" s="1"/>
  <c r="G25" i="24"/>
  <c r="D26" i="24"/>
  <c r="E26" i="24"/>
  <c r="G26" i="24"/>
  <c r="D27" i="24"/>
  <c r="E27" i="24" s="1"/>
  <c r="G27" i="24"/>
  <c r="D28" i="24"/>
  <c r="E28" i="24"/>
  <c r="G28" i="24"/>
  <c r="D29" i="24"/>
  <c r="E29" i="24" s="1"/>
  <c r="G29" i="24"/>
  <c r="D30" i="24"/>
  <c r="E30" i="24"/>
  <c r="G30" i="24"/>
  <c r="D31" i="24"/>
  <c r="E31" i="24" s="1"/>
  <c r="G31" i="24"/>
  <c r="D32" i="24"/>
  <c r="E32" i="24"/>
  <c r="G32" i="24"/>
  <c r="D33" i="24"/>
  <c r="E34" i="24" s="1"/>
  <c r="G33" i="24"/>
  <c r="D34" i="24"/>
  <c r="G34" i="24"/>
  <c r="D35" i="24"/>
  <c r="E35" i="24" s="1"/>
  <c r="G35" i="24"/>
  <c r="D36" i="24"/>
  <c r="E36" i="24"/>
  <c r="G36" i="24"/>
  <c r="D37" i="24"/>
  <c r="E37" i="24" s="1"/>
  <c r="G37" i="24"/>
  <c r="D38" i="24"/>
  <c r="E38" i="24"/>
  <c r="G38" i="24"/>
  <c r="E33" i="24" l="1"/>
  <c r="E20" i="21"/>
</calcChain>
</file>

<file path=xl/sharedStrings.xml><?xml version="1.0" encoding="utf-8"?>
<sst xmlns="http://schemas.openxmlformats.org/spreadsheetml/2006/main" count="113" uniqueCount="40">
  <si>
    <t>世帯数</t>
  </si>
  <si>
    <t>男</t>
  </si>
  <si>
    <t>女</t>
  </si>
  <si>
    <t>計</t>
  </si>
  <si>
    <t>年月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</si>
  <si>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</si>
  <si>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</si>
  <si>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</si>
  <si>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</si>
  <si>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</si>
  <si>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</si>
  <si>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</si>
  <si>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</si>
  <si>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</si>
  <si>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</si>
  <si>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前月比</t>
  </si>
  <si>
    <t>４月</t>
    <rPh sb="0" eb="2">
      <t>４ガツ</t>
    </rPh>
    <phoneticPr fontId="1"/>
  </si>
  <si>
    <t>住民基本台帳人口（人）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ヒト</t>
    </rPh>
    <phoneticPr fontId="1"/>
  </si>
  <si>
    <t>２月</t>
    <rPh sb="1" eb="2">
      <t>ガツ</t>
    </rPh>
    <phoneticPr fontId="1"/>
  </si>
  <si>
    <t>４月</t>
    <rPh sb="1" eb="2">
      <t>ガツ</t>
    </rPh>
    <phoneticPr fontId="1"/>
  </si>
  <si>
    <t>６月</t>
    <rPh sb="1" eb="2">
      <t>ガツ</t>
    </rPh>
    <phoneticPr fontId="1"/>
  </si>
  <si>
    <t>8月</t>
    <rPh sb="1" eb="2">
      <t>ガツ</t>
    </rPh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</si>
  <si>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</si>
  <si>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</si>
  <si>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</si>
  <si>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</si>
  <si>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</si>
  <si>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５月</t>
    <rPh sb="1" eb="2">
      <t>４ガツ</t>
    </rPh>
    <phoneticPr fontId="1"/>
  </si>
  <si>
    <t>H１８年１月</t>
    <rPh sb="3" eb="4">
      <t>ネン</t>
    </rPh>
    <phoneticPr fontId="1"/>
  </si>
  <si>
    <t>H１９年１月</t>
    <rPh sb="3" eb="4">
      <t>ネン</t>
    </rPh>
    <phoneticPr fontId="1"/>
  </si>
  <si>
    <t>H２０年１月</t>
    <rPh sb="3" eb="4">
      <t>ネン</t>
    </rPh>
    <phoneticPr fontId="1"/>
  </si>
  <si>
    <t>Ｈ１７年４月</t>
    <phoneticPr fontId="1"/>
  </si>
  <si>
    <t xml:space="preserve"> </t>
    <phoneticPr fontId="1"/>
  </si>
  <si>
    <t>Ｈ２０年４月</t>
    <phoneticPr fontId="1"/>
  </si>
  <si>
    <t>H２１年１月</t>
    <rPh sb="3" eb="4">
      <t>ネン</t>
    </rPh>
    <phoneticPr fontId="1"/>
  </si>
  <si>
    <t>H２２年１月</t>
    <rPh sb="3" eb="4">
      <t>ネン</t>
    </rPh>
    <phoneticPr fontId="1"/>
  </si>
  <si>
    <t>H２３年１月</t>
    <rPh sb="3" eb="4">
      <t>ネン</t>
    </rPh>
    <phoneticPr fontId="1"/>
  </si>
  <si>
    <t>８月</t>
    <rPh sb="1" eb="2">
      <t>ガツ</t>
    </rPh>
    <phoneticPr fontId="1"/>
  </si>
  <si>
    <t>Ｈ２３年４月</t>
    <phoneticPr fontId="1"/>
  </si>
  <si>
    <t>H２４年１月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</si>
</sst>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8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>
      <alignment horizontal="right" vertical="center" shrinkToFit="1"/>
    </xf>
    <xf numFmtId="178" fontId="0" fillId="0" borderId="5" xfId="0" applyNumberFormat="1" applyBorder="1" applyAlignment="1">
      <alignment horizontal="center" vertical="center" wrapText="1" shrinkToFit="1"/>
    </xf>
    <xf numFmtId="178" fontId="0" fillId="0" borderId="6" xfId="0" applyNumberFormat="1" applyFill="1" applyBorder="1" applyAlignment="1">
      <alignment horizontal="right" vertical="center" wrapText="1" shrinkToFit="1"/>
    </xf>
    <xf numFmtId="178" fontId="0" fillId="0" borderId="0" xfId="0" applyNumberFormat="1" applyAlignment="1">
      <alignment wrapText="1"/>
    </xf>
    <xf numFmtId="178" fontId="0" fillId="0" borderId="7" xfId="0" applyNumberFormat="1" applyBorder="1" applyAlignment="1">
      <alignment horizontal="center" vertical="center" wrapText="1" shrinkToFit="1"/>
    </xf>
    <xf numFmtId="178" fontId="0" fillId="0" borderId="8" xfId="0" applyNumberFormat="1" applyFill="1" applyBorder="1" applyAlignment="1">
      <alignment horizontal="right" vertical="center" wrapText="1" shrinkToFit="1"/>
    </xf>
    <xf numFmtId="0" fontId="0" fillId="0" borderId="0" xfId="0" applyAlignment="1">
      <alignment horizontal="center"/>
    </xf>
    <xf numFmtId="176" fontId="2" fillId="0" borderId="0" xfId="0" applyNumberFormat="1" applyFont="1" applyFill="1" applyBorder="1" applyAlignment="1">
      <alignment horizontal="right" vertical="center" shrinkToFit="1"/>
    </xf>
    <xf numFmtId="178" fontId="0" fillId="2" borderId="8" xfId="0" applyNumberFormat="1" applyFill="1" applyBorder="1" applyAlignment="1">
      <alignment horizontal="right" vertical="center" wrapText="1" shrinkToFit="1"/>
    </xf>
    <xf numFmtId="176" fontId="2" fillId="2" borderId="3" xfId="0" applyNumberFormat="1" applyFont="1" applyFill="1" applyBorder="1" applyAlignment="1">
      <alignment horizontal="right" vertical="center" shrinkToFit="1"/>
    </xf>
    <xf numFmtId="178" fontId="0" fillId="2" borderId="9" xfId="0" applyNumberFormat="1" applyFill="1" applyBorder="1" applyAlignment="1">
      <alignment horizontal="right" vertical="center" wrapText="1" shrinkToFit="1"/>
    </xf>
    <xf numFmtId="178" fontId="0" fillId="2" borderId="6" xfId="0" applyNumberFormat="1" applyFill="1" applyBorder="1" applyAlignment="1">
      <alignment horizontal="right" vertical="center" wrapText="1" shrinkToFit="1"/>
    </xf>
    <xf numFmtId="178" fontId="0" fillId="0" borderId="10" xfId="0" applyNumberFormat="1" applyFill="1" applyBorder="1" applyAlignment="1">
      <alignment horizontal="right" vertical="center" wrapText="1" shrinkToFit="1"/>
    </xf>
    <xf numFmtId="0" fontId="0" fillId="2" borderId="4" xfId="0" applyFill="1" applyBorder="1" applyAlignment="1">
      <alignment horizontal="right" vertical="center" shrinkToFit="1"/>
    </xf>
    <xf numFmtId="178" fontId="0" fillId="3" borderId="11" xfId="0" applyNumberFormat="1" applyFill="1" applyBorder="1" applyAlignment="1">
      <alignment horizontal="center" vertical="center" wrapText="1" shrinkToFit="1"/>
    </xf>
    <xf numFmtId="0" fontId="3" fillId="0" borderId="0" xfId="0" applyFont="1"/>
    <xf numFmtId="176" fontId="2" fillId="2" borderId="12" xfId="0" applyNumberFormat="1" applyFont="1" applyFill="1" applyBorder="1" applyAlignment="1">
      <alignment vertical="center"/>
    </xf>
    <xf numFmtId="178" fontId="3" fillId="0" borderId="6" xfId="0" applyNumberFormat="1" applyFont="1" applyFill="1" applyBorder="1" applyAlignment="1">
      <alignment horizontal="right" vertical="center" wrapText="1" shrinkToFit="1"/>
    </xf>
    <xf numFmtId="178" fontId="3" fillId="2" borderId="5" xfId="0" applyNumberFormat="1" applyFont="1" applyFill="1" applyBorder="1" applyAlignment="1">
      <alignment horizontal="right" vertical="center" wrapText="1" shrinkToFit="1"/>
    </xf>
    <xf numFmtId="178" fontId="3" fillId="2" borderId="6" xfId="0" applyNumberFormat="1" applyFont="1" applyFill="1" applyBorder="1" applyAlignment="1">
      <alignment horizontal="right" vertical="center" wrapText="1" shrinkToFit="1"/>
    </xf>
    <xf numFmtId="178" fontId="3" fillId="0" borderId="5" xfId="0" applyNumberFormat="1" applyFont="1" applyFill="1" applyBorder="1" applyAlignment="1">
      <alignment horizontal="right" vertical="center" wrapText="1" shrinkToFit="1"/>
    </xf>
    <xf numFmtId="178" fontId="3" fillId="2" borderId="9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/>
    <xf numFmtId="178" fontId="3" fillId="0" borderId="13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right" vertical="center" shrinkToFit="1"/>
    </xf>
    <xf numFmtId="178" fontId="3" fillId="0" borderId="8" xfId="0" applyNumberFormat="1" applyFont="1" applyFill="1" applyBorder="1" applyAlignment="1">
      <alignment horizontal="right" vertical="center" wrapText="1" shrinkToFit="1"/>
    </xf>
    <xf numFmtId="0" fontId="3" fillId="2" borderId="14" xfId="0" applyFont="1" applyFill="1" applyBorder="1" applyAlignment="1">
      <alignment horizontal="right" vertical="center" shrinkToFit="1"/>
    </xf>
    <xf numFmtId="178" fontId="3" fillId="2" borderId="7" xfId="0" applyNumberFormat="1" applyFont="1" applyFill="1" applyBorder="1" applyAlignment="1">
      <alignment horizontal="right" vertical="center" wrapText="1" shrinkToFit="1"/>
    </xf>
    <xf numFmtId="0" fontId="3" fillId="2" borderId="4" xfId="0" applyFont="1" applyFill="1" applyBorder="1" applyAlignment="1">
      <alignment horizontal="right" vertical="center" shrinkToFit="1"/>
    </xf>
    <xf numFmtId="178" fontId="3" fillId="2" borderId="8" xfId="0" applyNumberFormat="1" applyFont="1" applyFill="1" applyBorder="1" applyAlignment="1">
      <alignment horizontal="right" vertical="center" wrapText="1" shrinkToFit="1"/>
    </xf>
    <xf numFmtId="0" fontId="3" fillId="0" borderId="14" xfId="0" applyFont="1" applyFill="1" applyBorder="1" applyAlignment="1">
      <alignment horizontal="right" vertical="center" shrinkToFit="1"/>
    </xf>
    <xf numFmtId="178" fontId="3" fillId="0" borderId="7" xfId="0" applyNumberFormat="1" applyFont="1" applyFill="1" applyBorder="1" applyAlignment="1">
      <alignment horizontal="right" vertical="center" wrapText="1" shrinkToFit="1"/>
    </xf>
    <xf numFmtId="0" fontId="3" fillId="2" borderId="15" xfId="0" applyFont="1" applyFill="1" applyBorder="1" applyAlignment="1">
      <alignment horizontal="right" vertical="center" shrinkToFit="1"/>
    </xf>
    <xf numFmtId="178" fontId="3" fillId="2" borderId="16" xfId="0" applyNumberFormat="1" applyFont="1" applyFill="1" applyBorder="1" applyAlignment="1">
      <alignment horizontal="right" vertical="center" wrapText="1" shrinkToFit="1"/>
    </xf>
    <xf numFmtId="0" fontId="3" fillId="0" borderId="17" xfId="0" applyFont="1" applyFill="1" applyBorder="1" applyAlignment="1">
      <alignment horizontal="right" vertical="center" shrinkToFit="1"/>
    </xf>
    <xf numFmtId="178" fontId="3" fillId="0" borderId="18" xfId="0" applyNumberFormat="1" applyFont="1" applyFill="1" applyBorder="1" applyAlignment="1">
      <alignment horizontal="right" vertical="center" wrapText="1" shrinkToFi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76" fontId="2" fillId="0" borderId="0" xfId="0" applyNumberFormat="1" applyFont="1" applyFill="1" applyBorder="1" applyAlignment="1">
      <alignment vertical="center"/>
    </xf>
    <xf numFmtId="176" fontId="2" fillId="4" borderId="3" xfId="0" applyNumberFormat="1" applyFont="1" applyFill="1" applyBorder="1" applyAlignment="1">
      <alignment horizontal="right" vertical="center" shrinkToFit="1"/>
    </xf>
    <xf numFmtId="178" fontId="3" fillId="4" borderId="6" xfId="0" applyNumberFormat="1" applyFont="1" applyFill="1" applyBorder="1" applyAlignment="1">
      <alignment horizontal="right" vertical="center" wrapText="1" shrinkToFit="1"/>
    </xf>
    <xf numFmtId="178" fontId="3" fillId="0" borderId="19" xfId="0" applyNumberFormat="1" applyFont="1" applyFill="1" applyBorder="1" applyAlignment="1">
      <alignment horizontal="right" vertical="center" wrapText="1" shrinkToFit="1"/>
    </xf>
    <xf numFmtId="0" fontId="3" fillId="2" borderId="26" xfId="0" applyFont="1" applyFill="1" applyBorder="1" applyAlignment="1">
      <alignment horizontal="right" vertical="center" shrinkToFit="1"/>
    </xf>
    <xf numFmtId="178" fontId="3" fillId="2" borderId="19" xfId="0" applyNumberFormat="1" applyFont="1" applyFill="1" applyBorder="1" applyAlignment="1">
      <alignment horizontal="right" vertical="center" wrapText="1" shrinkToFit="1"/>
    </xf>
    <xf numFmtId="178" fontId="3" fillId="2" borderId="10" xfId="0" applyNumberFormat="1" applyFont="1" applyFill="1" applyBorder="1" applyAlignment="1">
      <alignment horizontal="right" vertical="center" wrapText="1" shrinkToFit="1"/>
    </xf>
    <xf numFmtId="178" fontId="0" fillId="2" borderId="10" xfId="0" applyNumberFormat="1" applyFill="1" applyBorder="1" applyAlignment="1">
      <alignment horizontal="right" vertical="center" wrapText="1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8" fontId="3" fillId="5" borderId="21" xfId="0" applyNumberFormat="1" applyFont="1" applyFill="1" applyBorder="1" applyAlignment="1">
      <alignment horizontal="center" vertical="center" wrapText="1" shrinkToFit="1"/>
    </xf>
    <xf numFmtId="178" fontId="3" fillId="5" borderId="22" xfId="0" applyNumberFormat="1" applyFont="1" applyFill="1" applyBorder="1" applyAlignment="1">
      <alignment horizontal="center" vertical="center" wrapText="1" shrinkToFit="1"/>
    </xf>
    <xf numFmtId="178" fontId="3" fillId="5" borderId="23" xfId="0" applyNumberFormat="1" applyFont="1" applyFill="1" applyBorder="1" applyAlignment="1">
      <alignment horizontal="center" vertical="center" wrapText="1" shrinkToFit="1"/>
    </xf>
    <xf numFmtId="178" fontId="3" fillId="3" borderId="24" xfId="0" applyNumberFormat="1" applyFont="1" applyFill="1" applyBorder="1" applyAlignment="1">
      <alignment horizontal="center" vertical="center" wrapText="1" shrinkToFit="1"/>
    </xf>
    <xf numFmtId="178" fontId="3" fillId="3" borderId="25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7"/>
  <sheetViews>
    <sheetView tabSelected="1" view="pageBreakPreview" zoomScaleNormal="100" workbookViewId="0">
      <pane ySplit="2" topLeftCell="A3" activePane="bottomLeft" state="frozen"/>
      <selection activeCell="G35" sqref="G35"/>
      <selection pane="bottomLeft" activeCell="A3" sqref="A3"/>
    </sheetView>
  </sheetViews>
  <sheetFormatPr defaultColWidth="12.125" defaultRowHeight="13.5"/>
  <cols>
    <col min="1" max="1" width="12.125" customWidth="1"/>
    <col min="2" max="4" width="12.125" style="10" customWidth="1"/>
    <col min="5" max="5" width="8" style="2" bestFit="1" customWidth="1"/>
    <col min="6" max="6" width="12.125" style="10" customWidth="1"/>
    <col min="7" max="7" width="7.5" style="2" customWidth="1"/>
  </cols>
  <sheetData>
    <row r="1" spans="1:9" ht="20.100000000000001" customHeight="1">
      <c r="A1" s="55" t="s">
        <v>4</v>
      </c>
      <c r="B1" s="57" t="s">
        <v>17</v>
      </c>
      <c r="C1" s="58"/>
      <c r="D1" s="58"/>
      <c r="E1" s="59"/>
      <c r="F1" s="60" t="s">
        <v>0</v>
      </c>
      <c r="G1" s="61"/>
    </row>
    <row r="2" spans="1:9" s="13" customFormat="1" ht="20.100000000000001" customHeight="1">
      <c r="A2" s="56"/>
      <c r="B2" s="8" t="s">
        <v>1</v>
      </c>
      <c r="C2" s="11" t="s">
        <v>2</v>
      </c>
      <c r="D2" s="11" t="s">
        <v>3</v>
      </c>
      <c r="E2" s="3" t="s">
        <v>15</v>
      </c>
      <c r="F2" s="21"/>
      <c r="G2" s="5" t="s">
        <v>15</v>
      </c>
    </row>
    <row r="3" spans="1:9" ht="20.100000000000001" customHeight="1">
      <c r="A3" s="20" t="s">
        <v>38</v>
      </c>
      <c r="B3" s="18">
        <v>141561</v>
      </c>
      <c r="C3" s="15">
        <v>161354</v>
      </c>
      <c r="D3" s="15">
        <f>B3+C3</f>
        <v>302915</v>
      </c>
      <c r="E3" s="16">
        <v>-42</v>
      </c>
      <c r="F3" s="17">
        <v>134170</v>
      </c>
      <c r="G3" s="16">
        <v>463</v>
      </c>
    </row>
    <row r="4" spans="1:9" ht="20.100000000000001" customHeight="1">
      <c r="A4" s="7" t="s">
        <v>27</v>
      </c>
      <c r="B4" s="9">
        <v>141496</v>
      </c>
      <c r="C4" s="12">
        <v>161334</v>
      </c>
      <c r="D4" s="12">
        <f t="shared" ref="D4:D17" si="0">B4+C4</f>
        <v>302830</v>
      </c>
      <c r="E4" s="6">
        <f>IF(D4=0,0,SUM(D4-D3))</f>
        <v>-85</v>
      </c>
      <c r="F4" s="9">
        <v>134227</v>
      </c>
      <c r="G4" s="6">
        <f t="shared" ref="G4:G17" si="1">IF(F4=0,0,SUM(F4-F3))</f>
        <v>57</v>
      </c>
      <c r="H4" s="43"/>
    </row>
    <row r="5" spans="1:9" ht="20.100000000000001" customHeight="1">
      <c r="A5" s="20" t="s">
        <v>6</v>
      </c>
      <c r="B5" s="18">
        <v>141472</v>
      </c>
      <c r="C5" s="15">
        <v>161329</v>
      </c>
      <c r="D5" s="15">
        <f t="shared" si="0"/>
        <v>302801</v>
      </c>
      <c r="E5" s="16">
        <f>SUM(D5-D4)</f>
        <v>-29</v>
      </c>
      <c r="F5" s="18">
        <v>134275</v>
      </c>
      <c r="G5" s="16">
        <f t="shared" si="1"/>
        <v>48</v>
      </c>
      <c r="H5" s="43"/>
    </row>
    <row r="6" spans="1:9" ht="20.100000000000001" customHeight="1">
      <c r="A6" s="31" t="s">
        <v>7</v>
      </c>
      <c r="B6" s="24">
        <v>141535</v>
      </c>
      <c r="C6" s="32">
        <v>161351</v>
      </c>
      <c r="D6" s="12">
        <f t="shared" si="0"/>
        <v>302886</v>
      </c>
      <c r="E6" s="6">
        <f>SUM(D6-D5)</f>
        <v>85</v>
      </c>
      <c r="F6" s="24">
        <v>134418</v>
      </c>
      <c r="G6" s="6">
        <f t="shared" si="1"/>
        <v>143</v>
      </c>
      <c r="H6" s="44"/>
    </row>
    <row r="7" spans="1:9" ht="20.100000000000001" customHeight="1">
      <c r="A7" s="33" t="s">
        <v>8</v>
      </c>
      <c r="B7" s="25">
        <v>141497</v>
      </c>
      <c r="C7" s="34">
        <v>161276</v>
      </c>
      <c r="D7" s="15">
        <f t="shared" si="0"/>
        <v>302773</v>
      </c>
      <c r="E7" s="16">
        <f t="shared" ref="E7:E17" si="2">IF(D7=0,0,SUM(D7-D6))</f>
        <v>-113</v>
      </c>
      <c r="F7" s="25">
        <v>134453</v>
      </c>
      <c r="G7" s="16">
        <f t="shared" si="1"/>
        <v>35</v>
      </c>
      <c r="H7" s="14"/>
    </row>
    <row r="8" spans="1:9" ht="20.100000000000001" customHeight="1">
      <c r="A8" s="31" t="s">
        <v>9</v>
      </c>
      <c r="B8" s="24">
        <v>141422</v>
      </c>
      <c r="C8" s="32">
        <v>161261</v>
      </c>
      <c r="D8" s="12">
        <f t="shared" si="0"/>
        <v>302683</v>
      </c>
      <c r="E8" s="6">
        <f t="shared" si="2"/>
        <v>-90</v>
      </c>
      <c r="F8" s="24">
        <v>134447</v>
      </c>
      <c r="G8" s="6">
        <f t="shared" si="1"/>
        <v>-6</v>
      </c>
      <c r="H8" s="45"/>
    </row>
    <row r="9" spans="1:9" ht="20.100000000000001" customHeight="1">
      <c r="A9" s="35" t="s">
        <v>10</v>
      </c>
      <c r="B9" s="26">
        <v>141392</v>
      </c>
      <c r="C9" s="36">
        <v>161224</v>
      </c>
      <c r="D9" s="15">
        <f t="shared" si="0"/>
        <v>302616</v>
      </c>
      <c r="E9" s="16">
        <f t="shared" si="2"/>
        <v>-67</v>
      </c>
      <c r="F9" s="26">
        <v>134546</v>
      </c>
      <c r="G9" s="16">
        <f t="shared" si="1"/>
        <v>99</v>
      </c>
      <c r="H9" s="46"/>
    </row>
    <row r="10" spans="1:9" ht="20.100000000000001" customHeight="1">
      <c r="A10" s="37" t="s">
        <v>11</v>
      </c>
      <c r="B10" s="27">
        <v>141294</v>
      </c>
      <c r="C10" s="38">
        <v>161175</v>
      </c>
      <c r="D10" s="12">
        <f t="shared" si="0"/>
        <v>302469</v>
      </c>
      <c r="E10" s="6">
        <f t="shared" si="2"/>
        <v>-147</v>
      </c>
      <c r="F10" s="27">
        <v>134506</v>
      </c>
      <c r="G10" s="6">
        <f t="shared" si="1"/>
        <v>-40</v>
      </c>
      <c r="H10" s="45"/>
    </row>
    <row r="11" spans="1:9" ht="20.100000000000001" customHeight="1">
      <c r="A11" s="39" t="s">
        <v>12</v>
      </c>
      <c r="B11" s="28">
        <v>141247</v>
      </c>
      <c r="C11" s="40">
        <v>161083</v>
      </c>
      <c r="D11" s="15">
        <f t="shared" si="0"/>
        <v>302330</v>
      </c>
      <c r="E11" s="16">
        <f t="shared" si="2"/>
        <v>-139</v>
      </c>
      <c r="F11" s="28">
        <v>134483</v>
      </c>
      <c r="G11" s="16">
        <f t="shared" si="1"/>
        <v>-23</v>
      </c>
      <c r="H11" s="45"/>
    </row>
    <row r="12" spans="1:9" ht="20.100000000000001" customHeight="1">
      <c r="A12" s="31" t="s">
        <v>39</v>
      </c>
      <c r="B12" s="24">
        <v>141090</v>
      </c>
      <c r="C12" s="32">
        <v>160977</v>
      </c>
      <c r="D12" s="12">
        <f t="shared" si="0"/>
        <v>302067</v>
      </c>
      <c r="E12" s="6">
        <f t="shared" si="2"/>
        <v>-263</v>
      </c>
      <c r="F12" s="24">
        <v>134392</v>
      </c>
      <c r="G12" s="6">
        <f t="shared" si="1"/>
        <v>-91</v>
      </c>
      <c r="H12" s="45"/>
      <c r="I12" s="1"/>
    </row>
    <row r="13" spans="1:9" ht="20.100000000000001" customHeight="1">
      <c r="A13" s="35" t="s">
        <v>13</v>
      </c>
      <c r="B13" s="26">
        <v>140951</v>
      </c>
      <c r="C13" s="36">
        <v>160862</v>
      </c>
      <c r="D13" s="15">
        <f t="shared" si="0"/>
        <v>301813</v>
      </c>
      <c r="E13" s="16">
        <f t="shared" si="2"/>
        <v>-254</v>
      </c>
      <c r="F13" s="26">
        <v>134346</v>
      </c>
      <c r="G13" s="16">
        <f t="shared" si="1"/>
        <v>-46</v>
      </c>
      <c r="H13" s="45"/>
    </row>
    <row r="14" spans="1:9" ht="20.100000000000001" customHeight="1">
      <c r="A14" s="31" t="s">
        <v>14</v>
      </c>
      <c r="B14" s="24">
        <v>140347</v>
      </c>
      <c r="C14" s="32">
        <v>160431</v>
      </c>
      <c r="D14" s="12">
        <f t="shared" si="0"/>
        <v>300778</v>
      </c>
      <c r="E14" s="6">
        <f t="shared" si="2"/>
        <v>-1035</v>
      </c>
      <c r="F14" s="24">
        <v>134288</v>
      </c>
      <c r="G14" s="6">
        <f t="shared" si="1"/>
        <v>-58</v>
      </c>
      <c r="H14" s="22"/>
    </row>
    <row r="15" spans="1:9" ht="20.100000000000001" customHeight="1">
      <c r="A15" s="35" t="s">
        <v>16</v>
      </c>
      <c r="B15" s="26">
        <v>140460</v>
      </c>
      <c r="C15" s="36">
        <v>160537</v>
      </c>
      <c r="D15" s="15">
        <f t="shared" si="0"/>
        <v>300997</v>
      </c>
      <c r="E15" s="16">
        <f t="shared" si="2"/>
        <v>219</v>
      </c>
      <c r="F15" s="26">
        <v>134845</v>
      </c>
      <c r="G15" s="16">
        <f t="shared" si="1"/>
        <v>557</v>
      </c>
      <c r="H15" s="22"/>
    </row>
    <row r="16" spans="1:9" ht="20.100000000000001" customHeight="1">
      <c r="A16" s="31" t="s">
        <v>5</v>
      </c>
      <c r="B16" s="24">
        <v>140408</v>
      </c>
      <c r="C16" s="32">
        <v>160502</v>
      </c>
      <c r="D16" s="12">
        <f t="shared" si="0"/>
        <v>300910</v>
      </c>
      <c r="E16" s="6">
        <f t="shared" si="2"/>
        <v>-87</v>
      </c>
      <c r="F16" s="24">
        <v>134895</v>
      </c>
      <c r="G16" s="6">
        <f t="shared" si="1"/>
        <v>50</v>
      </c>
      <c r="H16" s="22"/>
    </row>
    <row r="17" spans="1:8" ht="20.100000000000001" customHeight="1" thickBot="1">
      <c r="A17" s="50" t="s">
        <v>6</v>
      </c>
      <c r="B17" s="51">
        <v>140375</v>
      </c>
      <c r="C17" s="52">
        <v>160446</v>
      </c>
      <c r="D17" s="53">
        <f t="shared" si="0"/>
        <v>300821</v>
      </c>
      <c r="E17" s="54">
        <f t="shared" si="2"/>
        <v>-89</v>
      </c>
      <c r="F17" s="51">
        <v>134948</v>
      </c>
      <c r="G17" s="54">
        <f t="shared" si="1"/>
        <v>53</v>
      </c>
      <c r="H17" s="22"/>
    </row>
  </sheetData>
  <mergeCells count="3">
    <mergeCell ref="A1:A2"/>
    <mergeCell ref="B1:E1"/>
    <mergeCell ref="F1:G1"/>
  </mergeCells>
  <phoneticPr fontId="1"/>
  <dataValidations count="1">
    <dataValidation imeMode="halfAlpha" allowBlank="1" showInputMessage="1" showErrorMessage="1" sqref="G7:H7 G3:G6 G8:G17 B3:F17"/>
  </dataValidations>
  <pageMargins left="1.22" right="0.65" top="1" bottom="0.77" header="0.51200000000000001" footer="0.51200000000000001"/>
  <pageSetup paperSize="9" orientation="portrait" verticalDpi="300" r:id="rId1"/>
  <headerFooter alignWithMargins="0">
    <oddHeader>&amp;C&amp;16青森市住民登録人口及び世帯数&amp;R（住民基本台帳しらべ）</oddHeader>
    <oddFooter>&amp;R《各月末日現在の数値》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8"/>
  <sheetViews>
    <sheetView view="pageBreakPreview" zoomScaleNormal="100" workbookViewId="0">
      <pane ySplit="2" topLeftCell="A3" activePane="bottomLeft" state="frozen"/>
      <selection activeCell="G35" sqref="G35"/>
      <selection pane="bottomLeft" activeCell="A3" sqref="A3"/>
    </sheetView>
  </sheetViews>
  <sheetFormatPr defaultColWidth="12.125" defaultRowHeight="13.5"/>
  <cols>
    <col min="1" max="1" width="12.125" customWidth="1"/>
    <col min="2" max="4" width="12.125" style="10" customWidth="1"/>
    <col min="5" max="5" width="8" style="2" bestFit="1" customWidth="1"/>
    <col min="6" max="6" width="12.125" style="10" customWidth="1"/>
    <col min="7" max="7" width="7.5" style="2" customWidth="1"/>
  </cols>
  <sheetData>
    <row r="1" spans="1:9" ht="20.100000000000001" customHeight="1">
      <c r="A1" s="55" t="s">
        <v>4</v>
      </c>
      <c r="B1" s="57" t="s">
        <v>17</v>
      </c>
      <c r="C1" s="58"/>
      <c r="D1" s="58"/>
      <c r="E1" s="59"/>
      <c r="F1" s="60" t="s">
        <v>0</v>
      </c>
      <c r="G1" s="61"/>
    </row>
    <row r="2" spans="1:9" s="13" customFormat="1" ht="20.100000000000001" customHeight="1">
      <c r="A2" s="56"/>
      <c r="B2" s="8" t="s">
        <v>1</v>
      </c>
      <c r="C2" s="11" t="s">
        <v>2</v>
      </c>
      <c r="D2" s="11" t="s">
        <v>3</v>
      </c>
      <c r="E2" s="3" t="s">
        <v>15</v>
      </c>
      <c r="F2" s="21"/>
      <c r="G2" s="5" t="s">
        <v>15</v>
      </c>
    </row>
    <row r="3" spans="1:9" ht="20.100000000000001" customHeight="1">
      <c r="A3" s="20" t="s">
        <v>33</v>
      </c>
      <c r="B3" s="18">
        <v>144800</v>
      </c>
      <c r="C3" s="15">
        <v>163946</v>
      </c>
      <c r="D3" s="15">
        <f>B3+C3</f>
        <v>308746</v>
      </c>
      <c r="E3" s="16">
        <v>130</v>
      </c>
      <c r="F3" s="17">
        <v>131945</v>
      </c>
      <c r="G3" s="16">
        <f t="shared" ref="G3:G20" si="0">IF(F3=0,0,SUM(F3-F2))</f>
        <v>131945</v>
      </c>
    </row>
    <row r="4" spans="1:9" ht="20.100000000000001" customHeight="1">
      <c r="A4" s="7" t="s">
        <v>27</v>
      </c>
      <c r="B4" s="9">
        <v>144645</v>
      </c>
      <c r="C4" s="12">
        <v>163862</v>
      </c>
      <c r="D4" s="12">
        <v>308507</v>
      </c>
      <c r="E4" s="6">
        <f>SUM(D4-D3)</f>
        <v>-239</v>
      </c>
      <c r="F4" s="9">
        <v>131899</v>
      </c>
      <c r="G4" s="6">
        <f t="shared" si="0"/>
        <v>-46</v>
      </c>
      <c r="H4" s="43"/>
    </row>
    <row r="5" spans="1:9" ht="20.100000000000001" customHeight="1">
      <c r="A5" s="20" t="s">
        <v>6</v>
      </c>
      <c r="B5" s="18">
        <v>144552</v>
      </c>
      <c r="C5" s="15">
        <v>163832</v>
      </c>
      <c r="D5" s="15">
        <f t="shared" ref="D5:D38" si="1">B5+C5</f>
        <v>308384</v>
      </c>
      <c r="E5" s="16">
        <f>SUM(D5-D4)</f>
        <v>-123</v>
      </c>
      <c r="F5" s="18">
        <v>131898</v>
      </c>
      <c r="G5" s="16">
        <f t="shared" si="0"/>
        <v>-1</v>
      </c>
      <c r="H5" s="43"/>
    </row>
    <row r="6" spans="1:9" ht="20.100000000000001" customHeight="1">
      <c r="A6" s="31" t="s">
        <v>7</v>
      </c>
      <c r="B6" s="24">
        <v>144592</v>
      </c>
      <c r="C6" s="32">
        <v>163790</v>
      </c>
      <c r="D6" s="12">
        <f t="shared" si="1"/>
        <v>308382</v>
      </c>
      <c r="E6" s="6">
        <f>SUM(D6-D5)</f>
        <v>-2</v>
      </c>
      <c r="F6" s="24">
        <v>132034</v>
      </c>
      <c r="G6" s="6">
        <f t="shared" si="0"/>
        <v>136</v>
      </c>
      <c r="H6" s="44"/>
    </row>
    <row r="7" spans="1:9" ht="20.100000000000001" customHeight="1">
      <c r="A7" s="33" t="s">
        <v>8</v>
      </c>
      <c r="B7" s="25">
        <v>144508</v>
      </c>
      <c r="C7" s="34">
        <v>163696</v>
      </c>
      <c r="D7" s="15">
        <f t="shared" si="1"/>
        <v>308204</v>
      </c>
      <c r="E7" s="16">
        <f>SUM(D7-D6)</f>
        <v>-178</v>
      </c>
      <c r="F7" s="25">
        <v>132012</v>
      </c>
      <c r="G7" s="16">
        <f t="shared" si="0"/>
        <v>-22</v>
      </c>
      <c r="H7" s="14"/>
    </row>
    <row r="8" spans="1:9" ht="20.100000000000001" customHeight="1">
      <c r="A8" s="31" t="s">
        <v>9</v>
      </c>
      <c r="B8" s="24">
        <v>144429</v>
      </c>
      <c r="C8" s="32">
        <v>163661</v>
      </c>
      <c r="D8" s="12">
        <f t="shared" si="1"/>
        <v>308090</v>
      </c>
      <c r="E8" s="6">
        <f>SUM(D8-D7)</f>
        <v>-114</v>
      </c>
      <c r="F8" s="24">
        <v>132049</v>
      </c>
      <c r="G8" s="6">
        <f t="shared" si="0"/>
        <v>37</v>
      </c>
      <c r="H8" s="45"/>
    </row>
    <row r="9" spans="1:9" ht="20.100000000000001" customHeight="1">
      <c r="A9" s="35" t="s">
        <v>10</v>
      </c>
      <c r="B9" s="26">
        <v>144409</v>
      </c>
      <c r="C9" s="36">
        <v>163645</v>
      </c>
      <c r="D9" s="15">
        <f t="shared" si="1"/>
        <v>308054</v>
      </c>
      <c r="E9" s="16">
        <f t="shared" ref="E9:E20" si="2">IF(D9=0,0,SUM(D9-D8))</f>
        <v>-36</v>
      </c>
      <c r="F9" s="26">
        <v>132150</v>
      </c>
      <c r="G9" s="16">
        <f t="shared" si="0"/>
        <v>101</v>
      </c>
      <c r="H9" s="46"/>
    </row>
    <row r="10" spans="1:9" ht="20.100000000000001" customHeight="1">
      <c r="A10" s="37" t="s">
        <v>11</v>
      </c>
      <c r="B10" s="27">
        <v>144290</v>
      </c>
      <c r="C10" s="38">
        <v>163579</v>
      </c>
      <c r="D10" s="12">
        <f t="shared" si="1"/>
        <v>307869</v>
      </c>
      <c r="E10" s="6">
        <f t="shared" si="2"/>
        <v>-185</v>
      </c>
      <c r="F10" s="27">
        <v>132145</v>
      </c>
      <c r="G10" s="6">
        <f t="shared" si="0"/>
        <v>-5</v>
      </c>
      <c r="H10" s="45"/>
    </row>
    <row r="11" spans="1:9" ht="20.100000000000001" customHeight="1">
      <c r="A11" s="39" t="s">
        <v>12</v>
      </c>
      <c r="B11" s="28">
        <v>144228</v>
      </c>
      <c r="C11" s="40">
        <v>163498</v>
      </c>
      <c r="D11" s="15">
        <f t="shared" si="1"/>
        <v>307726</v>
      </c>
      <c r="E11" s="16">
        <f t="shared" si="2"/>
        <v>-143</v>
      </c>
      <c r="F11" s="28">
        <v>132144</v>
      </c>
      <c r="G11" s="16">
        <f t="shared" si="0"/>
        <v>-1</v>
      </c>
      <c r="H11" s="45"/>
    </row>
    <row r="12" spans="1:9" ht="20.100000000000001" customHeight="1">
      <c r="A12" s="31" t="s">
        <v>34</v>
      </c>
      <c r="B12" s="24">
        <v>144156</v>
      </c>
      <c r="C12" s="32">
        <v>163428</v>
      </c>
      <c r="D12" s="12">
        <f t="shared" si="1"/>
        <v>307584</v>
      </c>
      <c r="E12" s="6">
        <f t="shared" si="2"/>
        <v>-142</v>
      </c>
      <c r="F12" s="24">
        <v>132149</v>
      </c>
      <c r="G12" s="6">
        <f t="shared" si="0"/>
        <v>5</v>
      </c>
      <c r="H12" s="45"/>
      <c r="I12" s="1"/>
    </row>
    <row r="13" spans="1:9" ht="20.100000000000001" customHeight="1">
      <c r="A13" s="35" t="s">
        <v>13</v>
      </c>
      <c r="B13" s="26">
        <v>144028</v>
      </c>
      <c r="C13" s="36">
        <v>163360</v>
      </c>
      <c r="D13" s="15">
        <f t="shared" si="1"/>
        <v>307388</v>
      </c>
      <c r="E13" s="16">
        <f t="shared" si="2"/>
        <v>-196</v>
      </c>
      <c r="F13" s="26">
        <v>132109</v>
      </c>
      <c r="G13" s="16">
        <f t="shared" si="0"/>
        <v>-40</v>
      </c>
      <c r="H13" s="45"/>
    </row>
    <row r="14" spans="1:9" ht="20.100000000000001" customHeight="1">
      <c r="A14" s="31" t="s">
        <v>14</v>
      </c>
      <c r="B14" s="24">
        <v>143397</v>
      </c>
      <c r="C14" s="32">
        <v>162866</v>
      </c>
      <c r="D14" s="12">
        <f t="shared" si="1"/>
        <v>306263</v>
      </c>
      <c r="E14" s="6">
        <f t="shared" si="2"/>
        <v>-1125</v>
      </c>
      <c r="F14" s="24">
        <v>132008</v>
      </c>
      <c r="G14" s="6">
        <f t="shared" si="0"/>
        <v>-101</v>
      </c>
      <c r="H14" s="22"/>
    </row>
    <row r="15" spans="1:9" ht="20.100000000000001" customHeight="1">
      <c r="A15" s="35" t="s">
        <v>16</v>
      </c>
      <c r="B15" s="26">
        <v>143555</v>
      </c>
      <c r="C15" s="36">
        <v>162960</v>
      </c>
      <c r="D15" s="15">
        <f t="shared" si="1"/>
        <v>306515</v>
      </c>
      <c r="E15" s="16">
        <f t="shared" si="2"/>
        <v>252</v>
      </c>
      <c r="F15" s="26">
        <v>132596</v>
      </c>
      <c r="G15" s="16">
        <f t="shared" si="0"/>
        <v>588</v>
      </c>
      <c r="H15" s="22"/>
    </row>
    <row r="16" spans="1:9" ht="20.100000000000001" customHeight="1">
      <c r="A16" s="31" t="s">
        <v>5</v>
      </c>
      <c r="B16" s="24">
        <v>143489</v>
      </c>
      <c r="C16" s="32">
        <v>162941</v>
      </c>
      <c r="D16" s="12">
        <f t="shared" si="1"/>
        <v>306430</v>
      </c>
      <c r="E16" s="6">
        <f t="shared" si="2"/>
        <v>-85</v>
      </c>
      <c r="F16" s="24">
        <v>132689</v>
      </c>
      <c r="G16" s="6">
        <f t="shared" si="0"/>
        <v>93</v>
      </c>
      <c r="H16" s="22"/>
    </row>
    <row r="17" spans="1:8" ht="20.100000000000001" customHeight="1">
      <c r="A17" s="35" t="s">
        <v>6</v>
      </c>
      <c r="B17" s="26">
        <v>143449</v>
      </c>
      <c r="C17" s="36">
        <v>162884</v>
      </c>
      <c r="D17" s="15">
        <f t="shared" si="1"/>
        <v>306333</v>
      </c>
      <c r="E17" s="16">
        <f t="shared" si="2"/>
        <v>-97</v>
      </c>
      <c r="F17" s="26">
        <v>132753</v>
      </c>
      <c r="G17" s="16">
        <f t="shared" si="0"/>
        <v>64</v>
      </c>
      <c r="H17" s="22"/>
    </row>
    <row r="18" spans="1:8" ht="20.100000000000001" customHeight="1">
      <c r="A18" s="31" t="s">
        <v>7</v>
      </c>
      <c r="B18" s="24">
        <v>143477</v>
      </c>
      <c r="C18" s="32">
        <v>162873</v>
      </c>
      <c r="D18" s="12">
        <f t="shared" si="1"/>
        <v>306350</v>
      </c>
      <c r="E18" s="6">
        <f t="shared" si="2"/>
        <v>17</v>
      </c>
      <c r="F18" s="24">
        <v>132941</v>
      </c>
      <c r="G18" s="6">
        <f t="shared" si="0"/>
        <v>188</v>
      </c>
      <c r="H18" s="22"/>
    </row>
    <row r="19" spans="1:8" ht="20.100000000000001" customHeight="1">
      <c r="A19" s="35" t="s">
        <v>8</v>
      </c>
      <c r="B19" s="26">
        <v>143441</v>
      </c>
      <c r="C19" s="36">
        <v>162855</v>
      </c>
      <c r="D19" s="15">
        <f t="shared" si="1"/>
        <v>306296</v>
      </c>
      <c r="E19" s="16">
        <f t="shared" si="2"/>
        <v>-54</v>
      </c>
      <c r="F19" s="26">
        <v>133001</v>
      </c>
      <c r="G19" s="16">
        <f t="shared" si="0"/>
        <v>60</v>
      </c>
      <c r="H19" s="22"/>
    </row>
    <row r="20" spans="1:8" ht="20.100000000000001" customHeight="1">
      <c r="A20" s="31" t="s">
        <v>9</v>
      </c>
      <c r="B20" s="24">
        <v>143333</v>
      </c>
      <c r="C20" s="32">
        <v>162783</v>
      </c>
      <c r="D20" s="12">
        <f t="shared" si="1"/>
        <v>306116</v>
      </c>
      <c r="E20" s="6">
        <f t="shared" si="2"/>
        <v>-180</v>
      </c>
      <c r="F20" s="24">
        <v>132965</v>
      </c>
      <c r="G20" s="6">
        <f t="shared" si="0"/>
        <v>-36</v>
      </c>
      <c r="H20" s="22"/>
    </row>
    <row r="21" spans="1:8" ht="20.100000000000001" customHeight="1">
      <c r="A21" s="35" t="s">
        <v>10</v>
      </c>
      <c r="B21" s="26">
        <v>143308</v>
      </c>
      <c r="C21" s="36">
        <v>162720</v>
      </c>
      <c r="D21" s="15">
        <f t="shared" si="1"/>
        <v>306028</v>
      </c>
      <c r="E21" s="16">
        <f t="shared" ref="E21:E38" si="3">IF(D21=0,0,SUM(D21-D20))</f>
        <v>-88</v>
      </c>
      <c r="F21" s="26">
        <v>133033</v>
      </c>
      <c r="G21" s="16">
        <f t="shared" ref="G21:G38" si="4">IF(F21=0,0,SUM(F21-F20))</f>
        <v>68</v>
      </c>
      <c r="H21" s="22"/>
    </row>
    <row r="22" spans="1:8" ht="20.100000000000001" customHeight="1">
      <c r="A22" s="31" t="s">
        <v>11</v>
      </c>
      <c r="B22" s="24">
        <v>143316</v>
      </c>
      <c r="C22" s="32">
        <v>162646</v>
      </c>
      <c r="D22" s="12">
        <f t="shared" si="1"/>
        <v>305962</v>
      </c>
      <c r="E22" s="47">
        <f t="shared" si="3"/>
        <v>-66</v>
      </c>
      <c r="F22" s="48">
        <v>133071</v>
      </c>
      <c r="G22" s="47">
        <f t="shared" si="4"/>
        <v>38</v>
      </c>
      <c r="H22" s="22"/>
    </row>
    <row r="23" spans="1:8" ht="20.100000000000001" customHeight="1">
      <c r="A23" s="35" t="s">
        <v>12</v>
      </c>
      <c r="B23" s="26">
        <v>143183</v>
      </c>
      <c r="C23" s="36">
        <v>162596</v>
      </c>
      <c r="D23" s="15">
        <f t="shared" si="1"/>
        <v>305779</v>
      </c>
      <c r="E23" s="16">
        <f t="shared" si="3"/>
        <v>-183</v>
      </c>
      <c r="F23" s="26">
        <v>132973</v>
      </c>
      <c r="G23" s="16">
        <f t="shared" si="4"/>
        <v>-98</v>
      </c>
      <c r="H23" s="22"/>
    </row>
    <row r="24" spans="1:8" ht="20.100000000000001" customHeight="1">
      <c r="A24" s="31" t="s">
        <v>35</v>
      </c>
      <c r="B24" s="24">
        <v>143011</v>
      </c>
      <c r="C24" s="32">
        <v>162513</v>
      </c>
      <c r="D24" s="12">
        <f t="shared" si="1"/>
        <v>305524</v>
      </c>
      <c r="E24" s="6">
        <f t="shared" si="3"/>
        <v>-255</v>
      </c>
      <c r="F24" s="24">
        <v>132950</v>
      </c>
      <c r="G24" s="6">
        <f t="shared" si="4"/>
        <v>-23</v>
      </c>
      <c r="H24" s="22"/>
    </row>
    <row r="25" spans="1:8" ht="20.100000000000001" customHeight="1">
      <c r="A25" s="35" t="s">
        <v>18</v>
      </c>
      <c r="B25" s="26">
        <v>142931</v>
      </c>
      <c r="C25" s="36">
        <v>162460</v>
      </c>
      <c r="D25" s="15">
        <f t="shared" si="1"/>
        <v>305391</v>
      </c>
      <c r="E25" s="16">
        <f t="shared" si="3"/>
        <v>-133</v>
      </c>
      <c r="F25" s="26">
        <v>132961</v>
      </c>
      <c r="G25" s="16">
        <f t="shared" si="4"/>
        <v>11</v>
      </c>
      <c r="H25" s="22"/>
    </row>
    <row r="26" spans="1:8" ht="20.100000000000001" customHeight="1">
      <c r="A26" s="31" t="s">
        <v>14</v>
      </c>
      <c r="B26" s="24">
        <v>142317</v>
      </c>
      <c r="C26" s="32">
        <v>162004</v>
      </c>
      <c r="D26" s="12">
        <f t="shared" si="1"/>
        <v>304321</v>
      </c>
      <c r="E26" s="6">
        <f t="shared" si="3"/>
        <v>-1070</v>
      </c>
      <c r="F26" s="24">
        <v>132864</v>
      </c>
      <c r="G26" s="47">
        <f t="shared" si="4"/>
        <v>-97</v>
      </c>
      <c r="H26" s="22"/>
    </row>
    <row r="27" spans="1:8" ht="20.100000000000001" customHeight="1">
      <c r="A27" s="35" t="s">
        <v>19</v>
      </c>
      <c r="B27" s="26">
        <v>142544</v>
      </c>
      <c r="C27" s="36">
        <v>162098</v>
      </c>
      <c r="D27" s="15">
        <f t="shared" si="1"/>
        <v>304642</v>
      </c>
      <c r="E27" s="16">
        <f t="shared" si="3"/>
        <v>321</v>
      </c>
      <c r="F27" s="26">
        <v>133455</v>
      </c>
      <c r="G27" s="16">
        <f t="shared" si="4"/>
        <v>591</v>
      </c>
      <c r="H27" s="22"/>
    </row>
    <row r="28" spans="1:8" ht="20.100000000000001" customHeight="1">
      <c r="A28" s="37" t="s">
        <v>5</v>
      </c>
      <c r="B28" s="27">
        <v>142481</v>
      </c>
      <c r="C28" s="38">
        <v>162022</v>
      </c>
      <c r="D28" s="12">
        <f t="shared" si="1"/>
        <v>304503</v>
      </c>
      <c r="E28" s="6">
        <f t="shared" si="3"/>
        <v>-139</v>
      </c>
      <c r="F28" s="27">
        <v>133507</v>
      </c>
      <c r="G28" s="6">
        <f t="shared" si="4"/>
        <v>52</v>
      </c>
      <c r="H28" s="22"/>
    </row>
    <row r="29" spans="1:8" ht="20.100000000000001" customHeight="1">
      <c r="A29" s="33" t="s">
        <v>20</v>
      </c>
      <c r="B29" s="25">
        <v>142400</v>
      </c>
      <c r="C29" s="34">
        <v>162019</v>
      </c>
      <c r="D29" s="15">
        <f t="shared" si="1"/>
        <v>304419</v>
      </c>
      <c r="E29" s="16">
        <f t="shared" si="3"/>
        <v>-84</v>
      </c>
      <c r="F29" s="25">
        <v>133557</v>
      </c>
      <c r="G29" s="16">
        <f t="shared" si="4"/>
        <v>50</v>
      </c>
      <c r="H29" s="22"/>
    </row>
    <row r="30" spans="1:8" ht="20.100000000000001" customHeight="1">
      <c r="A30" s="37" t="s">
        <v>22</v>
      </c>
      <c r="B30" s="27">
        <v>142341</v>
      </c>
      <c r="C30" s="38">
        <v>161974</v>
      </c>
      <c r="D30" s="12">
        <f t="shared" si="1"/>
        <v>304315</v>
      </c>
      <c r="E30" s="6">
        <f t="shared" si="3"/>
        <v>-104</v>
      </c>
      <c r="F30" s="27">
        <v>133652</v>
      </c>
      <c r="G30" s="6">
        <f t="shared" si="4"/>
        <v>95</v>
      </c>
      <c r="H30" s="22"/>
    </row>
    <row r="31" spans="1:8" ht="20.100000000000001" customHeight="1">
      <c r="A31" s="33" t="s">
        <v>37</v>
      </c>
      <c r="B31" s="25">
        <v>142233</v>
      </c>
      <c r="C31" s="34">
        <v>161878</v>
      </c>
      <c r="D31" s="15">
        <f t="shared" si="1"/>
        <v>304111</v>
      </c>
      <c r="E31" s="16">
        <f t="shared" si="3"/>
        <v>-204</v>
      </c>
      <c r="F31" s="25">
        <v>133674</v>
      </c>
      <c r="G31" s="16">
        <f t="shared" si="4"/>
        <v>22</v>
      </c>
      <c r="H31" s="22"/>
    </row>
    <row r="32" spans="1:8" ht="20.100000000000001" customHeight="1">
      <c r="A32" s="37" t="s">
        <v>23</v>
      </c>
      <c r="B32" s="27">
        <v>142165</v>
      </c>
      <c r="C32" s="38">
        <v>161808</v>
      </c>
      <c r="D32" s="12">
        <f t="shared" si="1"/>
        <v>303973</v>
      </c>
      <c r="E32" s="6">
        <f t="shared" si="3"/>
        <v>-138</v>
      </c>
      <c r="F32" s="27">
        <v>133643</v>
      </c>
      <c r="G32" s="6">
        <f t="shared" si="4"/>
        <v>-31</v>
      </c>
      <c r="H32" s="22"/>
    </row>
    <row r="33" spans="1:8" ht="20.100000000000001" customHeight="1">
      <c r="A33" s="33" t="s">
        <v>24</v>
      </c>
      <c r="B33" s="25">
        <v>142105</v>
      </c>
      <c r="C33" s="34">
        <v>161800</v>
      </c>
      <c r="D33" s="15">
        <f t="shared" si="1"/>
        <v>303905</v>
      </c>
      <c r="E33" s="16">
        <f t="shared" si="3"/>
        <v>-68</v>
      </c>
      <c r="F33" s="25">
        <v>133711</v>
      </c>
      <c r="G33" s="16">
        <f t="shared" si="4"/>
        <v>68</v>
      </c>
      <c r="H33" s="22"/>
    </row>
    <row r="34" spans="1:8" ht="20.100000000000001" customHeight="1">
      <c r="A34" s="37" t="s">
        <v>25</v>
      </c>
      <c r="B34" s="27">
        <v>142079</v>
      </c>
      <c r="C34" s="38">
        <v>161776</v>
      </c>
      <c r="D34" s="12">
        <f t="shared" si="1"/>
        <v>303855</v>
      </c>
      <c r="E34" s="6">
        <f t="shared" si="3"/>
        <v>-50</v>
      </c>
      <c r="F34" s="27">
        <v>133741</v>
      </c>
      <c r="G34" s="6">
        <f t="shared" si="4"/>
        <v>30</v>
      </c>
      <c r="H34" s="22"/>
    </row>
    <row r="35" spans="1:8" ht="20.100000000000001" customHeight="1">
      <c r="A35" s="33" t="s">
        <v>26</v>
      </c>
      <c r="B35" s="25">
        <v>142037</v>
      </c>
      <c r="C35" s="34">
        <v>161736</v>
      </c>
      <c r="D35" s="15">
        <f t="shared" si="1"/>
        <v>303773</v>
      </c>
      <c r="E35" s="16">
        <f t="shared" si="3"/>
        <v>-82</v>
      </c>
      <c r="F35" s="25">
        <v>133776</v>
      </c>
      <c r="G35" s="16">
        <f t="shared" si="4"/>
        <v>35</v>
      </c>
      <c r="H35" s="22"/>
    </row>
    <row r="36" spans="1:8" ht="20.100000000000001" customHeight="1">
      <c r="A36" s="37" t="s">
        <v>36</v>
      </c>
      <c r="B36" s="27">
        <v>141949</v>
      </c>
      <c r="C36" s="38">
        <v>161642</v>
      </c>
      <c r="D36" s="12">
        <f t="shared" si="1"/>
        <v>303591</v>
      </c>
      <c r="E36" s="6">
        <f t="shared" si="3"/>
        <v>-182</v>
      </c>
      <c r="F36" s="27">
        <v>133711</v>
      </c>
      <c r="G36" s="6">
        <f t="shared" si="4"/>
        <v>-65</v>
      </c>
      <c r="H36" s="22"/>
    </row>
    <row r="37" spans="1:8" ht="20.100000000000001" customHeight="1">
      <c r="A37" s="33" t="s">
        <v>18</v>
      </c>
      <c r="B37" s="25">
        <v>141863</v>
      </c>
      <c r="C37" s="34">
        <v>161578</v>
      </c>
      <c r="D37" s="15">
        <f t="shared" si="1"/>
        <v>303441</v>
      </c>
      <c r="E37" s="16">
        <f t="shared" si="3"/>
        <v>-150</v>
      </c>
      <c r="F37" s="26">
        <v>133703</v>
      </c>
      <c r="G37" s="16">
        <f t="shared" si="4"/>
        <v>-8</v>
      </c>
      <c r="H37" s="22"/>
    </row>
    <row r="38" spans="1:8" s="1" customFormat="1" ht="20.100000000000001" customHeight="1" thickBot="1">
      <c r="A38" s="41" t="s">
        <v>14</v>
      </c>
      <c r="B38" s="30">
        <v>141602</v>
      </c>
      <c r="C38" s="42">
        <v>161355</v>
      </c>
      <c r="D38" s="19">
        <f t="shared" si="1"/>
        <v>302957</v>
      </c>
      <c r="E38" s="4">
        <f t="shared" si="3"/>
        <v>-484</v>
      </c>
      <c r="F38" s="49">
        <v>133707</v>
      </c>
      <c r="G38" s="4">
        <f t="shared" si="4"/>
        <v>4</v>
      </c>
      <c r="H38" s="29"/>
    </row>
  </sheetData>
  <mergeCells count="3">
    <mergeCell ref="A1:A2"/>
    <mergeCell ref="B1:E1"/>
    <mergeCell ref="F1:G1"/>
  </mergeCells>
  <phoneticPr fontId="1"/>
  <dataValidations count="1">
    <dataValidation imeMode="halfAlpha" allowBlank="1" showInputMessage="1" showErrorMessage="1" sqref="G7:H7 G3:G6 G8:G38 B3:F38"/>
  </dataValidations>
  <pageMargins left="1.22" right="0.65" top="1" bottom="0.77" header="0.51200000000000001" footer="0.51200000000000001"/>
  <pageSetup paperSize="9" orientation="portrait" verticalDpi="300" r:id="rId1"/>
  <headerFooter alignWithMargins="0">
    <oddHeader>&amp;C&amp;16青森市住民登録人口及び世帯数&amp;R（住民基本台帳しらべ）</oddHeader>
    <oddFooter>&amp;R《各月末日現在の数値》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8"/>
  <sheetViews>
    <sheetView view="pageBreakPreview" zoomScaleNormal="100" workbookViewId="0">
      <pane ySplit="2" topLeftCell="A3" activePane="bottomLeft" state="frozen"/>
      <selection activeCell="D30" sqref="D30"/>
      <selection pane="bottomLeft" activeCell="A3" sqref="A3"/>
    </sheetView>
  </sheetViews>
  <sheetFormatPr defaultColWidth="12.125" defaultRowHeight="13.5"/>
  <cols>
    <col min="1" max="1" width="12.125" customWidth="1"/>
    <col min="2" max="4" width="12.125" style="10" customWidth="1"/>
    <col min="5" max="5" width="8" style="2" bestFit="1" customWidth="1"/>
    <col min="6" max="6" width="12.125" style="10" customWidth="1"/>
    <col min="7" max="7" width="7.5" style="2" customWidth="1"/>
  </cols>
  <sheetData>
    <row r="1" spans="1:9" ht="20.100000000000001" customHeight="1">
      <c r="A1" s="55" t="s">
        <v>4</v>
      </c>
      <c r="B1" s="57" t="s">
        <v>17</v>
      </c>
      <c r="C1" s="58"/>
      <c r="D1" s="58"/>
      <c r="E1" s="59"/>
      <c r="F1" s="60" t="s">
        <v>0</v>
      </c>
      <c r="G1" s="61"/>
    </row>
    <row r="2" spans="1:9" s="13" customFormat="1" ht="20.100000000000001" customHeight="1">
      <c r="A2" s="56"/>
      <c r="B2" s="8" t="s">
        <v>1</v>
      </c>
      <c r="C2" s="11" t="s">
        <v>2</v>
      </c>
      <c r="D2" s="11" t="s">
        <v>3</v>
      </c>
      <c r="E2" s="3" t="s">
        <v>15</v>
      </c>
      <c r="F2" s="21"/>
      <c r="G2" s="5" t="s">
        <v>15</v>
      </c>
    </row>
    <row r="3" spans="1:9" ht="20.100000000000001" customHeight="1">
      <c r="A3" s="20" t="s">
        <v>31</v>
      </c>
      <c r="B3" s="18">
        <v>149123</v>
      </c>
      <c r="C3" s="15">
        <v>166941</v>
      </c>
      <c r="D3" s="15">
        <f t="shared" ref="D3:D38" si="0">B3+C3</f>
        <v>316064</v>
      </c>
      <c r="E3" s="16" t="s">
        <v>32</v>
      </c>
      <c r="F3" s="17">
        <v>129159</v>
      </c>
      <c r="G3" s="23" t="s">
        <v>32</v>
      </c>
    </row>
    <row r="4" spans="1:9" ht="20.100000000000001" customHeight="1">
      <c r="A4" s="7" t="s">
        <v>27</v>
      </c>
      <c r="B4" s="9">
        <v>149088</v>
      </c>
      <c r="C4" s="12">
        <v>166957</v>
      </c>
      <c r="D4" s="12">
        <f t="shared" si="0"/>
        <v>316045</v>
      </c>
      <c r="E4" s="6">
        <f t="shared" ref="E4:E38" si="1">SUM(D4-D3)</f>
        <v>-19</v>
      </c>
      <c r="F4" s="9">
        <v>129278</v>
      </c>
      <c r="G4" s="6">
        <f t="shared" ref="G4:G38" si="2">SUM(F4-F3)</f>
        <v>119</v>
      </c>
      <c r="H4" s="43"/>
    </row>
    <row r="5" spans="1:9" ht="20.100000000000001" customHeight="1">
      <c r="A5" s="20" t="s">
        <v>6</v>
      </c>
      <c r="B5" s="18">
        <v>148940</v>
      </c>
      <c r="C5" s="15">
        <v>166930</v>
      </c>
      <c r="D5" s="15">
        <f t="shared" si="0"/>
        <v>315870</v>
      </c>
      <c r="E5" s="16">
        <f t="shared" si="1"/>
        <v>-175</v>
      </c>
      <c r="F5" s="18">
        <v>129281</v>
      </c>
      <c r="G5" s="16">
        <f t="shared" si="2"/>
        <v>3</v>
      </c>
      <c r="H5" s="43"/>
    </row>
    <row r="6" spans="1:9" ht="20.100000000000001" customHeight="1">
      <c r="A6" s="31" t="s">
        <v>7</v>
      </c>
      <c r="B6" s="24">
        <v>148814</v>
      </c>
      <c r="C6" s="32">
        <v>166896</v>
      </c>
      <c r="D6" s="12">
        <f t="shared" si="0"/>
        <v>315710</v>
      </c>
      <c r="E6" s="6">
        <f t="shared" si="1"/>
        <v>-160</v>
      </c>
      <c r="F6" s="24">
        <v>129302</v>
      </c>
      <c r="G6" s="6">
        <f t="shared" si="2"/>
        <v>21</v>
      </c>
      <c r="H6" s="44"/>
    </row>
    <row r="7" spans="1:9" ht="20.100000000000001" customHeight="1">
      <c r="A7" s="33" t="s">
        <v>8</v>
      </c>
      <c r="B7" s="25">
        <v>148865</v>
      </c>
      <c r="C7" s="34">
        <v>166920</v>
      </c>
      <c r="D7" s="15">
        <f t="shared" si="0"/>
        <v>315785</v>
      </c>
      <c r="E7" s="16">
        <f t="shared" si="1"/>
        <v>75</v>
      </c>
      <c r="F7" s="25">
        <v>129481</v>
      </c>
      <c r="G7" s="16">
        <f t="shared" si="2"/>
        <v>179</v>
      </c>
      <c r="H7" s="14"/>
    </row>
    <row r="8" spans="1:9" ht="20.100000000000001" customHeight="1">
      <c r="A8" s="31" t="s">
        <v>9</v>
      </c>
      <c r="B8" s="24">
        <v>148795</v>
      </c>
      <c r="C8" s="32">
        <v>166820</v>
      </c>
      <c r="D8" s="12">
        <f t="shared" si="0"/>
        <v>315615</v>
      </c>
      <c r="E8" s="6">
        <f t="shared" si="1"/>
        <v>-170</v>
      </c>
      <c r="F8" s="24">
        <v>129492</v>
      </c>
      <c r="G8" s="6">
        <f t="shared" si="2"/>
        <v>11</v>
      </c>
      <c r="H8" s="45"/>
    </row>
    <row r="9" spans="1:9" ht="20.100000000000001" customHeight="1">
      <c r="A9" s="35" t="s">
        <v>10</v>
      </c>
      <c r="B9" s="26">
        <v>148773</v>
      </c>
      <c r="C9" s="36">
        <v>166804</v>
      </c>
      <c r="D9" s="15">
        <f t="shared" si="0"/>
        <v>315577</v>
      </c>
      <c r="E9" s="16">
        <f t="shared" si="1"/>
        <v>-38</v>
      </c>
      <c r="F9" s="26">
        <v>129708</v>
      </c>
      <c r="G9" s="16">
        <f t="shared" si="2"/>
        <v>216</v>
      </c>
      <c r="H9" s="46"/>
    </row>
    <row r="10" spans="1:9" ht="20.100000000000001" customHeight="1">
      <c r="A10" s="37" t="s">
        <v>11</v>
      </c>
      <c r="B10" s="27">
        <v>148692</v>
      </c>
      <c r="C10" s="38">
        <v>166735</v>
      </c>
      <c r="D10" s="12">
        <f t="shared" si="0"/>
        <v>315427</v>
      </c>
      <c r="E10" s="6">
        <f t="shared" si="1"/>
        <v>-150</v>
      </c>
      <c r="F10" s="27">
        <v>129726</v>
      </c>
      <c r="G10" s="6">
        <f t="shared" si="2"/>
        <v>18</v>
      </c>
      <c r="H10" s="45"/>
    </row>
    <row r="11" spans="1:9" ht="20.100000000000001" customHeight="1">
      <c r="A11" s="39" t="s">
        <v>12</v>
      </c>
      <c r="B11" s="28">
        <v>148645</v>
      </c>
      <c r="C11" s="40">
        <v>166665</v>
      </c>
      <c r="D11" s="15">
        <f t="shared" si="0"/>
        <v>315310</v>
      </c>
      <c r="E11" s="16">
        <f t="shared" si="1"/>
        <v>-117</v>
      </c>
      <c r="F11" s="28">
        <v>129725</v>
      </c>
      <c r="G11" s="16">
        <f t="shared" si="2"/>
        <v>-1</v>
      </c>
      <c r="H11" s="45"/>
    </row>
    <row r="12" spans="1:9" ht="20.100000000000001" customHeight="1">
      <c r="A12" s="31" t="s">
        <v>28</v>
      </c>
      <c r="B12" s="24">
        <v>148456</v>
      </c>
      <c r="C12" s="32">
        <v>166558</v>
      </c>
      <c r="D12" s="12">
        <f t="shared" si="0"/>
        <v>315014</v>
      </c>
      <c r="E12" s="6">
        <f t="shared" si="1"/>
        <v>-296</v>
      </c>
      <c r="F12" s="24">
        <v>129694</v>
      </c>
      <c r="G12" s="6">
        <f t="shared" si="2"/>
        <v>-31</v>
      </c>
      <c r="H12" s="45"/>
      <c r="I12" s="1"/>
    </row>
    <row r="13" spans="1:9" ht="20.100000000000001" customHeight="1">
      <c r="A13" s="35" t="s">
        <v>13</v>
      </c>
      <c r="B13" s="26">
        <v>148340</v>
      </c>
      <c r="C13" s="36">
        <v>166470</v>
      </c>
      <c r="D13" s="15">
        <f t="shared" si="0"/>
        <v>314810</v>
      </c>
      <c r="E13" s="16">
        <f t="shared" si="1"/>
        <v>-204</v>
      </c>
      <c r="F13" s="26">
        <v>129722</v>
      </c>
      <c r="G13" s="16">
        <f t="shared" si="2"/>
        <v>28</v>
      </c>
      <c r="H13" s="45"/>
    </row>
    <row r="14" spans="1:9" ht="20.100000000000001" customHeight="1">
      <c r="A14" s="31" t="s">
        <v>14</v>
      </c>
      <c r="B14" s="24">
        <v>147704</v>
      </c>
      <c r="C14" s="32">
        <v>166029</v>
      </c>
      <c r="D14" s="12">
        <f t="shared" si="0"/>
        <v>313733</v>
      </c>
      <c r="E14" s="6">
        <f t="shared" si="1"/>
        <v>-1077</v>
      </c>
      <c r="F14" s="24">
        <v>129598</v>
      </c>
      <c r="G14" s="6">
        <f t="shared" si="2"/>
        <v>-124</v>
      </c>
      <c r="H14" s="22"/>
    </row>
    <row r="15" spans="1:9" ht="20.100000000000001" customHeight="1">
      <c r="A15" s="35" t="s">
        <v>16</v>
      </c>
      <c r="B15" s="26">
        <v>147679</v>
      </c>
      <c r="C15" s="36">
        <v>166000</v>
      </c>
      <c r="D15" s="15">
        <f t="shared" si="0"/>
        <v>313679</v>
      </c>
      <c r="E15" s="16">
        <f t="shared" si="1"/>
        <v>-54</v>
      </c>
      <c r="F15" s="26">
        <v>130244</v>
      </c>
      <c r="G15" s="16">
        <f t="shared" si="2"/>
        <v>646</v>
      </c>
      <c r="H15" s="22"/>
    </row>
    <row r="16" spans="1:9" ht="20.100000000000001" customHeight="1">
      <c r="A16" s="31" t="s">
        <v>5</v>
      </c>
      <c r="B16" s="24">
        <v>147635</v>
      </c>
      <c r="C16" s="32">
        <v>165949</v>
      </c>
      <c r="D16" s="12">
        <f t="shared" si="0"/>
        <v>313584</v>
      </c>
      <c r="E16" s="6">
        <f t="shared" si="1"/>
        <v>-95</v>
      </c>
      <c r="F16" s="24">
        <v>130355</v>
      </c>
      <c r="G16" s="6">
        <f t="shared" si="2"/>
        <v>111</v>
      </c>
      <c r="H16" s="22"/>
    </row>
    <row r="17" spans="1:8" ht="20.100000000000001" customHeight="1">
      <c r="A17" s="35" t="s">
        <v>6</v>
      </c>
      <c r="B17" s="26">
        <v>147576</v>
      </c>
      <c r="C17" s="36">
        <v>165918</v>
      </c>
      <c r="D17" s="15">
        <f t="shared" si="0"/>
        <v>313494</v>
      </c>
      <c r="E17" s="16">
        <f t="shared" si="1"/>
        <v>-90</v>
      </c>
      <c r="F17" s="26">
        <v>130424</v>
      </c>
      <c r="G17" s="16">
        <f t="shared" si="2"/>
        <v>69</v>
      </c>
      <c r="H17" s="22"/>
    </row>
    <row r="18" spans="1:8" ht="20.100000000000001" customHeight="1">
      <c r="A18" s="31" t="s">
        <v>7</v>
      </c>
      <c r="B18" s="24">
        <v>147532</v>
      </c>
      <c r="C18" s="32">
        <v>165905</v>
      </c>
      <c r="D18" s="12">
        <f t="shared" si="0"/>
        <v>313437</v>
      </c>
      <c r="E18" s="6">
        <f t="shared" si="1"/>
        <v>-57</v>
      </c>
      <c r="F18" s="24">
        <v>130541</v>
      </c>
      <c r="G18" s="6">
        <f t="shared" si="2"/>
        <v>117</v>
      </c>
      <c r="H18" s="22"/>
    </row>
    <row r="19" spans="1:8" ht="20.100000000000001" customHeight="1">
      <c r="A19" s="35" t="s">
        <v>8</v>
      </c>
      <c r="B19" s="26">
        <v>147478</v>
      </c>
      <c r="C19" s="36">
        <v>165912</v>
      </c>
      <c r="D19" s="15">
        <f t="shared" si="0"/>
        <v>313390</v>
      </c>
      <c r="E19" s="16">
        <f t="shared" si="1"/>
        <v>-47</v>
      </c>
      <c r="F19" s="26">
        <v>130602</v>
      </c>
      <c r="G19" s="16">
        <f t="shared" si="2"/>
        <v>61</v>
      </c>
      <c r="H19" s="22"/>
    </row>
    <row r="20" spans="1:8" ht="20.100000000000001" customHeight="1">
      <c r="A20" s="31" t="s">
        <v>9</v>
      </c>
      <c r="B20" s="24">
        <v>147413</v>
      </c>
      <c r="C20" s="32">
        <v>165839</v>
      </c>
      <c r="D20" s="12">
        <f t="shared" si="0"/>
        <v>313252</v>
      </c>
      <c r="E20" s="6">
        <f t="shared" si="1"/>
        <v>-138</v>
      </c>
      <c r="F20" s="24">
        <v>130728</v>
      </c>
      <c r="G20" s="6">
        <f t="shared" si="2"/>
        <v>126</v>
      </c>
      <c r="H20" s="22"/>
    </row>
    <row r="21" spans="1:8" ht="20.100000000000001" customHeight="1">
      <c r="A21" s="35" t="s">
        <v>10</v>
      </c>
      <c r="B21" s="26">
        <v>147334</v>
      </c>
      <c r="C21" s="36">
        <v>165776</v>
      </c>
      <c r="D21" s="15">
        <f t="shared" si="0"/>
        <v>313110</v>
      </c>
      <c r="E21" s="16">
        <f t="shared" si="1"/>
        <v>-142</v>
      </c>
      <c r="F21" s="26">
        <v>130726</v>
      </c>
      <c r="G21" s="16">
        <f t="shared" si="2"/>
        <v>-2</v>
      </c>
      <c r="H21" s="22"/>
    </row>
    <row r="22" spans="1:8" ht="20.100000000000001" customHeight="1">
      <c r="A22" s="31" t="s">
        <v>11</v>
      </c>
      <c r="B22" s="24">
        <v>147285</v>
      </c>
      <c r="C22" s="32">
        <v>165744</v>
      </c>
      <c r="D22" s="12">
        <f t="shared" si="0"/>
        <v>313029</v>
      </c>
      <c r="E22" s="47">
        <f t="shared" si="1"/>
        <v>-81</v>
      </c>
      <c r="F22" s="48">
        <v>130780</v>
      </c>
      <c r="G22" s="47">
        <f t="shared" si="2"/>
        <v>54</v>
      </c>
      <c r="H22" s="22"/>
    </row>
    <row r="23" spans="1:8" ht="20.100000000000001" customHeight="1">
      <c r="A23" s="35" t="s">
        <v>12</v>
      </c>
      <c r="B23" s="26">
        <v>147145</v>
      </c>
      <c r="C23" s="36">
        <v>165672</v>
      </c>
      <c r="D23" s="15">
        <f t="shared" si="0"/>
        <v>312817</v>
      </c>
      <c r="E23" s="16">
        <f t="shared" si="1"/>
        <v>-212</v>
      </c>
      <c r="F23" s="26">
        <v>130744</v>
      </c>
      <c r="G23" s="16">
        <f t="shared" si="2"/>
        <v>-36</v>
      </c>
      <c r="H23" s="22"/>
    </row>
    <row r="24" spans="1:8" ht="20.100000000000001" customHeight="1">
      <c r="A24" s="31" t="s">
        <v>29</v>
      </c>
      <c r="B24" s="24">
        <v>146924</v>
      </c>
      <c r="C24" s="32">
        <v>165574</v>
      </c>
      <c r="D24" s="12">
        <f t="shared" si="0"/>
        <v>312498</v>
      </c>
      <c r="E24" s="6">
        <f t="shared" si="1"/>
        <v>-319</v>
      </c>
      <c r="F24" s="24">
        <v>130677</v>
      </c>
      <c r="G24" s="6">
        <f t="shared" si="2"/>
        <v>-67</v>
      </c>
      <c r="H24" s="22"/>
    </row>
    <row r="25" spans="1:8" ht="20.100000000000001" customHeight="1">
      <c r="A25" s="35" t="s">
        <v>18</v>
      </c>
      <c r="B25" s="26">
        <v>146831</v>
      </c>
      <c r="C25" s="36">
        <v>165580</v>
      </c>
      <c r="D25" s="15">
        <f t="shared" si="0"/>
        <v>312411</v>
      </c>
      <c r="E25" s="16">
        <f t="shared" si="1"/>
        <v>-87</v>
      </c>
      <c r="F25" s="26">
        <v>130679</v>
      </c>
      <c r="G25" s="16">
        <f t="shared" si="2"/>
        <v>2</v>
      </c>
      <c r="H25" s="22"/>
    </row>
    <row r="26" spans="1:8" ht="20.100000000000001" customHeight="1">
      <c r="A26" s="31" t="s">
        <v>14</v>
      </c>
      <c r="B26" s="24">
        <v>146080</v>
      </c>
      <c r="C26" s="32">
        <v>165021</v>
      </c>
      <c r="D26" s="12">
        <f t="shared" si="0"/>
        <v>311101</v>
      </c>
      <c r="E26" s="6">
        <f t="shared" si="1"/>
        <v>-1310</v>
      </c>
      <c r="F26" s="24">
        <v>130489</v>
      </c>
      <c r="G26" s="47">
        <f t="shared" si="2"/>
        <v>-190</v>
      </c>
      <c r="H26" s="22"/>
    </row>
    <row r="27" spans="1:8" ht="20.100000000000001" customHeight="1">
      <c r="A27" s="35" t="s">
        <v>19</v>
      </c>
      <c r="B27" s="26">
        <v>146182</v>
      </c>
      <c r="C27" s="36">
        <v>164987</v>
      </c>
      <c r="D27" s="15">
        <f t="shared" si="0"/>
        <v>311169</v>
      </c>
      <c r="E27" s="16">
        <f t="shared" si="1"/>
        <v>68</v>
      </c>
      <c r="F27" s="26">
        <v>131138</v>
      </c>
      <c r="G27" s="16">
        <f t="shared" si="2"/>
        <v>649</v>
      </c>
      <c r="H27" s="22"/>
    </row>
    <row r="28" spans="1:8" ht="20.100000000000001" customHeight="1">
      <c r="A28" s="37" t="s">
        <v>5</v>
      </c>
      <c r="B28" s="27">
        <v>146076</v>
      </c>
      <c r="C28" s="38">
        <v>164913</v>
      </c>
      <c r="D28" s="12">
        <f t="shared" si="0"/>
        <v>310989</v>
      </c>
      <c r="E28" s="6">
        <f t="shared" si="1"/>
        <v>-180</v>
      </c>
      <c r="F28" s="27">
        <v>131206</v>
      </c>
      <c r="G28" s="6">
        <f t="shared" si="2"/>
        <v>68</v>
      </c>
      <c r="H28" s="22"/>
    </row>
    <row r="29" spans="1:8" ht="20.100000000000001" customHeight="1">
      <c r="A29" s="33" t="s">
        <v>20</v>
      </c>
      <c r="B29" s="25">
        <v>145988</v>
      </c>
      <c r="C29" s="34">
        <v>164861</v>
      </c>
      <c r="D29" s="15">
        <f t="shared" si="0"/>
        <v>310849</v>
      </c>
      <c r="E29" s="16">
        <f t="shared" si="1"/>
        <v>-140</v>
      </c>
      <c r="F29" s="25">
        <v>131219</v>
      </c>
      <c r="G29" s="16">
        <f t="shared" si="2"/>
        <v>13</v>
      </c>
      <c r="H29" s="22"/>
    </row>
    <row r="30" spans="1:8" ht="20.100000000000001" customHeight="1">
      <c r="A30" s="37" t="s">
        <v>22</v>
      </c>
      <c r="B30" s="27">
        <v>145981</v>
      </c>
      <c r="C30" s="38">
        <v>164880</v>
      </c>
      <c r="D30" s="12">
        <f t="shared" si="0"/>
        <v>310861</v>
      </c>
      <c r="E30" s="6">
        <f t="shared" si="1"/>
        <v>12</v>
      </c>
      <c r="F30" s="27">
        <v>131345</v>
      </c>
      <c r="G30" s="6">
        <f t="shared" si="2"/>
        <v>126</v>
      </c>
      <c r="H30" s="22"/>
    </row>
    <row r="31" spans="1:8" ht="20.100000000000001" customHeight="1">
      <c r="A31" s="33" t="s">
        <v>21</v>
      </c>
      <c r="B31" s="25">
        <v>145919</v>
      </c>
      <c r="C31" s="34">
        <v>164830</v>
      </c>
      <c r="D31" s="15">
        <f t="shared" si="0"/>
        <v>310749</v>
      </c>
      <c r="E31" s="16">
        <f t="shared" si="1"/>
        <v>-112</v>
      </c>
      <c r="F31" s="25">
        <v>131418</v>
      </c>
      <c r="G31" s="16">
        <f t="shared" si="2"/>
        <v>73</v>
      </c>
      <c r="H31" s="22"/>
    </row>
    <row r="32" spans="1:8" ht="20.100000000000001" customHeight="1">
      <c r="A32" s="37" t="s">
        <v>23</v>
      </c>
      <c r="B32" s="27">
        <v>145680</v>
      </c>
      <c r="C32" s="38">
        <v>164677</v>
      </c>
      <c r="D32" s="12">
        <f t="shared" si="0"/>
        <v>310357</v>
      </c>
      <c r="E32" s="6">
        <f t="shared" si="1"/>
        <v>-392</v>
      </c>
      <c r="F32" s="27">
        <v>131318</v>
      </c>
      <c r="G32" s="6">
        <f t="shared" si="2"/>
        <v>-100</v>
      </c>
      <c r="H32" s="22"/>
    </row>
    <row r="33" spans="1:8" ht="20.100000000000001" customHeight="1">
      <c r="A33" s="33" t="s">
        <v>24</v>
      </c>
      <c r="B33" s="25">
        <v>145638</v>
      </c>
      <c r="C33" s="34">
        <v>164603</v>
      </c>
      <c r="D33" s="15">
        <f t="shared" si="0"/>
        <v>310241</v>
      </c>
      <c r="E33" s="16">
        <f t="shared" si="1"/>
        <v>-116</v>
      </c>
      <c r="F33" s="25">
        <v>131344</v>
      </c>
      <c r="G33" s="16">
        <f t="shared" si="2"/>
        <v>26</v>
      </c>
      <c r="H33" s="22"/>
    </row>
    <row r="34" spans="1:8" ht="20.100000000000001" customHeight="1">
      <c r="A34" s="37" t="s">
        <v>25</v>
      </c>
      <c r="B34" s="27">
        <v>145614</v>
      </c>
      <c r="C34" s="38">
        <v>164535</v>
      </c>
      <c r="D34" s="12">
        <f t="shared" si="0"/>
        <v>310149</v>
      </c>
      <c r="E34" s="6">
        <f t="shared" si="1"/>
        <v>-92</v>
      </c>
      <c r="F34" s="27">
        <v>131389</v>
      </c>
      <c r="G34" s="6">
        <f t="shared" si="2"/>
        <v>45</v>
      </c>
      <c r="H34" s="22"/>
    </row>
    <row r="35" spans="1:8" ht="20.100000000000001" customHeight="1">
      <c r="A35" s="33" t="s">
        <v>26</v>
      </c>
      <c r="B35" s="25">
        <v>145598</v>
      </c>
      <c r="C35" s="34">
        <v>164464</v>
      </c>
      <c r="D35" s="15">
        <f t="shared" si="0"/>
        <v>310062</v>
      </c>
      <c r="E35" s="16">
        <f t="shared" si="1"/>
        <v>-87</v>
      </c>
      <c r="F35" s="25">
        <v>131424</v>
      </c>
      <c r="G35" s="16">
        <f t="shared" si="2"/>
        <v>35</v>
      </c>
      <c r="H35" s="22"/>
    </row>
    <row r="36" spans="1:8" ht="20.100000000000001" customHeight="1">
      <c r="A36" s="37" t="s">
        <v>30</v>
      </c>
      <c r="B36" s="27">
        <v>145504</v>
      </c>
      <c r="C36" s="38">
        <v>164419</v>
      </c>
      <c r="D36" s="12">
        <f t="shared" si="0"/>
        <v>309923</v>
      </c>
      <c r="E36" s="6">
        <f t="shared" si="1"/>
        <v>-139</v>
      </c>
      <c r="F36" s="27">
        <v>131455</v>
      </c>
      <c r="G36" s="6">
        <f t="shared" si="2"/>
        <v>31</v>
      </c>
      <c r="H36" s="22"/>
    </row>
    <row r="37" spans="1:8" ht="20.100000000000001" customHeight="1">
      <c r="A37" s="33" t="s">
        <v>18</v>
      </c>
      <c r="B37" s="25">
        <v>145415</v>
      </c>
      <c r="C37" s="34">
        <v>164357</v>
      </c>
      <c r="D37" s="15">
        <f t="shared" si="0"/>
        <v>309772</v>
      </c>
      <c r="E37" s="16">
        <f t="shared" si="1"/>
        <v>-151</v>
      </c>
      <c r="F37" s="26">
        <v>131476</v>
      </c>
      <c r="G37" s="16">
        <f t="shared" si="2"/>
        <v>21</v>
      </c>
      <c r="H37" s="22"/>
    </row>
    <row r="38" spans="1:8" s="1" customFormat="1" ht="20.100000000000001" customHeight="1" thickBot="1">
      <c r="A38" s="41" t="s">
        <v>14</v>
      </c>
      <c r="B38" s="30">
        <v>144728</v>
      </c>
      <c r="C38" s="42">
        <v>163888</v>
      </c>
      <c r="D38" s="19">
        <f t="shared" si="0"/>
        <v>308616</v>
      </c>
      <c r="E38" s="4">
        <f t="shared" si="1"/>
        <v>-1156</v>
      </c>
      <c r="F38" s="49">
        <v>131389</v>
      </c>
      <c r="G38" s="4">
        <f t="shared" si="2"/>
        <v>-87</v>
      </c>
      <c r="H38" s="29"/>
    </row>
  </sheetData>
  <mergeCells count="3">
    <mergeCell ref="A1:A2"/>
    <mergeCell ref="B1:E1"/>
    <mergeCell ref="F1:G1"/>
  </mergeCells>
  <phoneticPr fontId="1"/>
  <dataValidations count="1">
    <dataValidation imeMode="halfAlpha" allowBlank="1" showInputMessage="1" showErrorMessage="1" sqref="G7:H7 G4:G6 B3:F38 G8:G38"/>
  </dataValidations>
  <pageMargins left="1.22" right="0.65" top="1" bottom="0.77" header="0.51200000000000001" footer="0.51200000000000001"/>
  <pageSetup paperSize="9" orientation="portrait" verticalDpi="300" r:id="rId1"/>
  <headerFooter alignWithMargins="0">
    <oddHeader>&amp;C&amp;16青森市住民登録人口及び世帯数&amp;R（住民基本台帳しらべ）</oddHeader>
    <oddFooter>&amp;R《各月末日現在の数値》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H23.4月～H24.6月</vt:lpstr>
      <vt:lpstr>H20.4月～H23.3月</vt:lpstr>
      <vt:lpstr>H17.4月～H20.3月</vt:lpstr>
    </vt:vector>
  </TitlesOfParts>
  <Company>青森市役所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unyo01</cp:lastModifiedBy>
  <cp:lastPrinted>2011-04-04T04:42:28Z</cp:lastPrinted>
  <dcterms:created xsi:type="dcterms:W3CDTF">1998-08-13T07:19:02Z</dcterms:created>
  <dcterms:modified xsi:type="dcterms:W3CDTF">2015-06-03T02:27:25Z</dcterms:modified>
</cp:coreProperties>
</file>