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36.3.50\fs_l\11071000___財政課\平成30年度\各部資料\05_総務部\03_駐車場特会\99_調査物\310201_H29決算：経営比較分析表\05_提出\"/>
    </mc:Choice>
  </mc:AlternateContent>
  <workbookProtection workbookAlgorithmName="SHA-512" workbookHashValue="xS73KYeUj38FsvXwIkD/WbBhrdgC0OHV6oyPfKKjv0hCibE35+XYU9uxTGGUpUS7rZwC2GT6/Ww4g0mhKG79qQ==" workbookSaltValue="YGutXafORWNezxk4cET53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MA51" i="4"/>
  <c r="CS51" i="4"/>
  <c r="HJ30" i="4"/>
  <c r="CS30" i="4"/>
  <c r="BZ76" i="4"/>
  <c r="C11" i="5"/>
  <c r="D11" i="5"/>
  <c r="E11" i="5"/>
  <c r="B11" i="5"/>
  <c r="BK76" i="4" l="1"/>
  <c r="LH51" i="4"/>
  <c r="GQ51" i="4"/>
  <c r="LH30" i="4"/>
  <c r="BZ30" i="4"/>
  <c r="LT76" i="4"/>
  <c r="IE76" i="4"/>
  <c r="BZ51" i="4"/>
  <c r="GQ30" i="4"/>
  <c r="HP76" i="4"/>
  <c r="BG30" i="4"/>
  <c r="KO51" i="4"/>
  <c r="AV76" i="4"/>
  <c r="FX30" i="4"/>
  <c r="LE76" i="4"/>
  <c r="FX51" i="4"/>
  <c r="KO30" i="4"/>
  <c r="BG51" i="4"/>
  <c r="KP76" i="4"/>
  <c r="JV30" i="4"/>
  <c r="HA76" i="4"/>
  <c r="AN51" i="4"/>
  <c r="FE30" i="4"/>
  <c r="AN30" i="4"/>
  <c r="FE51" i="4"/>
  <c r="AG76" i="4"/>
  <c r="JV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<sst xmlns="http://schemas.openxmlformats.org/spreadsheetml/2006/main" count="287" uniqueCount="140">
  <si>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</si>
  <si>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</si>
  <si>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</si>
  <si>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</si>
  <si>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</si>
  <si>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</si>
  <si>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</si>
  <si>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</si>
  <si>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</si>
  <si>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</si>
  <si>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</si>
  <si>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</si>
  <si>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</si>
  <si>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</si>
  <si>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</si>
  <si>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</si>
  <si>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</si>
  <si>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</si>
  <si>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</si>
  <si>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</si>
  <si>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</si>
  <si>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</si>
  <si>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</si>
  <si>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</si>
  <si>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</si>
  <si>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</si>
  <si>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</si>
  <si>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</si>
  <si>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</si>
  <si>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</si>
  <si>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</si>
  <si>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</si>
  <si>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</si>
  <si>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</si>
  <si>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</si>
  <si>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</si>
  <si>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</si>
  <si>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</si>
  <si>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</si>
  <si>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</si>
  <si>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</si>
  <si>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</si>
  <si>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</si>
  <si>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</si>
  <si>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</si>
  <si>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</si>
  <si>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</si>
  <si>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</si>
  <si>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</si>
  <si>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</si>
  <si>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</si>
  <si>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</si>
  <si>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</si>
  <si>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</si>
  <si>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</si>
  <si>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</si>
  <si>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</si>
  <si>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</si>
  <si>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</si>
  <si>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</si>
  <si>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</si>
  <si>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</si>
  <si>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</si>
  <si>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</si>
  <si>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</si>
  <si>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</si>
  <si>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</si>
  <si>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</si>
  <si>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</si>
  <si>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</si>
  <si>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</si>
  <si>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</si>
  <si>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</si>
  <si>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</si>
  <si>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</si>
  <si>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</si>
  <si>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</si>
  <si>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</si>
  <si>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</si>
  <si>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</si>
  <si>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</si>
  <si>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</si>
  <si>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</si>
  <si>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</si>
  <si>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</si>
  <si>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</si>
  <si>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</si>
  <si>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</si>
  <si>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</si>
  <si>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</si>
  <si>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</si>
  <si>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</si>
  <si>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</si>
  <si>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</si>
  <si>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</si>
  <si>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</si>
  <si>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</si>
  <si>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</si>
  <si>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</si>
  <si>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</si>
  <si>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</si>
  <si>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</si>
  <si>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</si>
  <si>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</si>
  <si>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</si>
  <si>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</si>
  <si>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</si>
  <si>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</si>
  <si>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</si>
  <si>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</si>
  <si>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</si>
  <si>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</si>
  <si>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</si>
  <si>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</si>
  <si>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</si>
  <si>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</si>
  <si>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</si>
  <si>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</si>
  <si>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青森県　青森市</t>
  </si>
  <si>
    <t>青森市八甲通り駐車場</t>
  </si>
  <si>
    <t>法非適用</t>
  </si>
  <si>
    <t>駐車場整備事業</t>
  </si>
  <si>
    <t>-</t>
  </si>
  <si>
    <t>Ａ３Ｂ２</t>
  </si>
  <si>
    <t>非設置</t>
  </si>
  <si>
    <t>該当数値なし</t>
  </si>
  <si>
    <t>都市計画駐車場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</si>
  <si>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</si>
  <si>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</si>
  <si>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</si>
  <si>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</si>
  <si>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</si>
  <si>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</si>
  <si>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</si>
  <si>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</si>
  <si>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</si>
  <si>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当該駐車場の敷地は道路施設であり、仮評価額は周辺の地価と同等のものとなっている。</t>
    <rPh sb="1" eb="3">
      <t>トウガイ</t>
    </rPh>
    <rPh sb="3" eb="5">
      <t>チュウシャ</t>
    </rPh>
    <rPh sb="5" eb="6">
      <t>ジョウ</t>
    </rPh>
    <rPh sb="7" eb="9">
      <t>シキチ</t>
    </rPh>
    <rPh sb="10" eb="12">
      <t>ドウロ</t>
    </rPh>
    <rPh sb="12" eb="14">
      <t>シセツ</t>
    </rPh>
    <rPh sb="18" eb="19">
      <t>カリ</t>
    </rPh>
    <rPh sb="19" eb="22">
      <t>ヒョウカガク</t>
    </rPh>
    <rPh sb="23" eb="25">
      <t>シュウヘン</t>
    </rPh>
    <rPh sb="26" eb="28">
      <t>チカ</t>
    </rPh>
    <rPh sb="29" eb="31">
      <t>ドウトウ</t>
    </rPh>
    <phoneticPr fontId="15"/>
  </si>
  <si>
    <t>　稼働率は減少傾向にあり、事業継続の可否も含めた検討が必要となっている。</t>
    <rPh sb="1" eb="3">
      <t>カドウ</t>
    </rPh>
    <rPh sb="3" eb="4">
      <t>リツ</t>
    </rPh>
    <rPh sb="5" eb="7">
      <t>ゲンショウ</t>
    </rPh>
    <rPh sb="7" eb="9">
      <t>ケイコウ</t>
    </rPh>
    <rPh sb="13" eb="15">
      <t>ジギョウ</t>
    </rPh>
    <rPh sb="15" eb="17">
      <t>ケイゾク</t>
    </rPh>
    <rPh sb="18" eb="20">
      <t>カヒ</t>
    </rPh>
    <rPh sb="21" eb="22">
      <t>フク</t>
    </rPh>
    <rPh sb="24" eb="26">
      <t>ケントウ</t>
    </rPh>
    <rPh sb="27" eb="29">
      <t>ヒツヨウ</t>
    </rPh>
    <phoneticPr fontId="15"/>
  </si>
  <si>
    <t>　収益的収支比率は減少傾向にあり、平成28年度より100％を下回っている。当該施設は完全利用料金制を採用しており、維持管理において市の負担は生じていないものの、指定管理者側の収支においては赤字が続いている。
　</t>
    <rPh sb="1" eb="4">
      <t>シュウエキテキ</t>
    </rPh>
    <rPh sb="4" eb="6">
      <t>シュウシ</t>
    </rPh>
    <rPh sb="6" eb="8">
      <t>ヒリツ</t>
    </rPh>
    <rPh sb="9" eb="11">
      <t>ゲンショウ</t>
    </rPh>
    <rPh sb="11" eb="13">
      <t>ケイコウ</t>
    </rPh>
    <rPh sb="17" eb="19">
      <t>ヘイセイ</t>
    </rPh>
    <rPh sb="21" eb="23">
      <t>ネンド</t>
    </rPh>
    <rPh sb="30" eb="32">
      <t>シタマワ</t>
    </rPh>
    <rPh sb="37" eb="39">
      <t>トウガイ</t>
    </rPh>
    <rPh sb="39" eb="41">
      <t>シセツ</t>
    </rPh>
    <rPh sb="42" eb="44">
      <t>カンゼン</t>
    </rPh>
    <rPh sb="44" eb="46">
      <t>リヨウ</t>
    </rPh>
    <rPh sb="46" eb="48">
      <t>リョウキン</t>
    </rPh>
    <rPh sb="48" eb="49">
      <t>セイ</t>
    </rPh>
    <rPh sb="50" eb="52">
      <t>サイヨウ</t>
    </rPh>
    <rPh sb="57" eb="59">
      <t>イジ</t>
    </rPh>
    <rPh sb="59" eb="61">
      <t>カンリ</t>
    </rPh>
    <rPh sb="65" eb="66">
      <t>シ</t>
    </rPh>
    <rPh sb="67" eb="69">
      <t>フタン</t>
    </rPh>
    <rPh sb="70" eb="71">
      <t>ショウ</t>
    </rPh>
    <rPh sb="80" eb="82">
      <t>シテイ</t>
    </rPh>
    <rPh sb="82" eb="85">
      <t>カンリシャ</t>
    </rPh>
    <rPh sb="85" eb="86">
      <t>ガワ</t>
    </rPh>
    <rPh sb="87" eb="89">
      <t>シュウシ</t>
    </rPh>
    <rPh sb="94" eb="96">
      <t>アカジ</t>
    </rPh>
    <rPh sb="97" eb="98">
      <t>ツヅ</t>
    </rPh>
    <phoneticPr fontId="15"/>
  </si>
  <si>
    <t>　当該駐車場は、周辺に民間コインパーキングが増加してきており、稼働率及び収支比率が低下傾向にあり、平成28年度からは赤字に転換している。
　需要も減少している可能性があることから、経営改善の取組や事業廃止も含めた検討が必要となっている。</t>
    <rPh sb="1" eb="3">
      <t>トウガイ</t>
    </rPh>
    <rPh sb="3" eb="5">
      <t>チュウシャ</t>
    </rPh>
    <rPh sb="5" eb="6">
      <t>ジョウ</t>
    </rPh>
    <rPh sb="8" eb="10">
      <t>シュウヘン</t>
    </rPh>
    <rPh sb="11" eb="13">
      <t>ミンカン</t>
    </rPh>
    <rPh sb="22" eb="24">
      <t>ゾウカ</t>
    </rPh>
    <rPh sb="31" eb="33">
      <t>カドウ</t>
    </rPh>
    <rPh sb="33" eb="34">
      <t>リツ</t>
    </rPh>
    <rPh sb="34" eb="35">
      <t>オヨ</t>
    </rPh>
    <rPh sb="36" eb="38">
      <t>シュウシ</t>
    </rPh>
    <rPh sb="38" eb="40">
      <t>ヒリツ</t>
    </rPh>
    <rPh sb="41" eb="43">
      <t>テイカ</t>
    </rPh>
    <rPh sb="43" eb="45">
      <t>ケイコウ</t>
    </rPh>
    <rPh sb="49" eb="51">
      <t>ヘイセイ</t>
    </rPh>
    <rPh sb="53" eb="55">
      <t>ネンド</t>
    </rPh>
    <rPh sb="58" eb="60">
      <t>アカジ</t>
    </rPh>
    <rPh sb="61" eb="63">
      <t>テンカン</t>
    </rPh>
    <rPh sb="70" eb="72">
      <t>ジュヨウ</t>
    </rPh>
    <rPh sb="73" eb="75">
      <t>ゲンショウ</t>
    </rPh>
    <rPh sb="79" eb="82">
      <t>カノウセイ</t>
    </rPh>
    <rPh sb="90" eb="92">
      <t>ケイエイ</t>
    </rPh>
    <rPh sb="92" eb="94">
      <t>カイゼン</t>
    </rPh>
    <rPh sb="95" eb="96">
      <t>ト</t>
    </rPh>
    <rPh sb="96" eb="97">
      <t>ク</t>
    </rPh>
    <rPh sb="98" eb="100">
      <t>ジギョウ</t>
    </rPh>
    <rPh sb="100" eb="102">
      <t>ハイシ</t>
    </rPh>
    <rPh sb="103" eb="104">
      <t>フク</t>
    </rPh>
    <rPh sb="106" eb="108">
      <t>ケントウ</t>
    </rPh>
    <rPh sb="109" eb="111">
      <t>ヒツヨウ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</si>
</sst>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6" fillId="0" borderId="9" xfId="2" applyFont="1" applyBorder="1" applyAlignment="1" applyProtection="1">
      <alignment horizontal="left" vertical="top" wrapText="1"/>
      <protection locked="0"/>
    </xf>
    <xf numFmtId="0" fontId="16" fillId="0" borderId="0" xfId="2" applyFont="1" applyBorder="1" applyAlignment="1" applyProtection="1">
      <alignment horizontal="left" vertical="top" wrapText="1"/>
      <protection locked="0"/>
    </xf>
    <xf numFmtId="0" fontId="16" fillId="0" borderId="10" xfId="2" applyFont="1" applyBorder="1" applyAlignment="1" applyProtection="1">
      <alignment horizontal="left" vertical="top" wrapText="1"/>
      <protection locked="0"/>
    </xf>
    <xf numFmtId="0" fontId="16" fillId="0" borderId="11" xfId="2" applyFont="1" applyBorder="1" applyAlignment="1" applyProtection="1">
      <alignment horizontal="left" vertical="top" wrapText="1"/>
      <protection locked="0"/>
    </xf>
    <xf numFmtId="0" fontId="16" fillId="0" borderId="1" xfId="2" applyFont="1" applyBorder="1" applyAlignment="1" applyProtection="1">
      <alignment horizontal="left" vertical="top" wrapText="1"/>
      <protection locked="0"/>
    </xf>
    <xf numFmtId="0" fontId="1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187.8</c:v>
                </c:pt>
                <c:pt idx="1">
                  <c:v>182.6</c:v>
                </c:pt>
                <c:pt idx="2">
                  <c:v>160.9</c:v>
                </c:pt>
                <c:pt idx="3">
                  <c:v>79.3</c:v>
                </c:pt>
                <c:pt idx="4">
                  <c:v>71.599999999999994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5C-4EFF-A56D-F7B64AA2E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04768"/>
        <c:axId val="480605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5C-4EFF-A56D-F7B64AA2E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604768"/>
        <c:axId val="480605944"/>
      </c:lineChart>
      <c:dateAx>
        <c:axId val="48060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0605944"/>
        <c:crosses val="autoZero"/>
        <c:auto val="1"/>
        <c:lblOffset val="100"/>
        <c:baseTimeUnit val="years"/>
      </c:dateAx>
      <c:valAx>
        <c:axId val="480605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0604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25-464F-8313-25FDF5F0A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45224"/>
        <c:axId val="47474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25-464F-8313-25FDF5F0A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745224"/>
        <c:axId val="474745616"/>
      </c:lineChart>
      <c:dateAx>
        <c:axId val="474745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4745616"/>
        <c:crosses val="autoZero"/>
        <c:auto val="1"/>
        <c:lblOffset val="100"/>
        <c:baseTimeUnit val="years"/>
      </c:dateAx>
      <c:valAx>
        <c:axId val="47474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4745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27-4264-9D60-5C4827963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591752"/>
        <c:axId val="561435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27-4264-9D60-5C4827963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91752"/>
        <c:axId val="561435912"/>
      </c:lineChart>
      <c:dateAx>
        <c:axId val="228591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1435912"/>
        <c:crosses val="autoZero"/>
        <c:auto val="1"/>
        <c:lblOffset val="100"/>
        <c:baseTimeUnit val="years"/>
      </c:dateAx>
      <c:valAx>
        <c:axId val="561435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8591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79-4B82-AB1B-8D049A871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461768"/>
        <c:axId val="47946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79-4B82-AB1B-8D049A871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461768"/>
        <c:axId val="479462160"/>
      </c:lineChart>
      <c:dateAx>
        <c:axId val="479461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9462160"/>
        <c:crosses val="autoZero"/>
        <c:auto val="1"/>
        <c:lblOffset val="100"/>
        <c:baseTimeUnit val="years"/>
      </c:dateAx>
      <c:valAx>
        <c:axId val="47946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9461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0F-42B6-B879-0BEF44970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462944"/>
        <c:axId val="47193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0F-42B6-B879-0BEF44970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462944"/>
        <c:axId val="471932928"/>
      </c:lineChart>
      <c:dateAx>
        <c:axId val="47946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932928"/>
        <c:crosses val="autoZero"/>
        <c:auto val="1"/>
        <c:lblOffset val="100"/>
        <c:baseTimeUnit val="years"/>
      </c:dateAx>
      <c:valAx>
        <c:axId val="47193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9462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37-4F07-9862-D6994CFAB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933712"/>
        <c:axId val="471934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37-4F07-9862-D6994CFAB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33712"/>
        <c:axId val="471934104"/>
      </c:lineChart>
      <c:dateAx>
        <c:axId val="47193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934104"/>
        <c:crosses val="autoZero"/>
        <c:auto val="1"/>
        <c:lblOffset val="100"/>
        <c:baseTimeUnit val="years"/>
      </c:dateAx>
      <c:valAx>
        <c:axId val="471934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71933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82.4</c:v>
                </c:pt>
                <c:pt idx="1">
                  <c:v>77.900000000000006</c:v>
                </c:pt>
                <c:pt idx="2">
                  <c:v>73.5</c:v>
                </c:pt>
                <c:pt idx="3">
                  <c:v>60.3</c:v>
                </c:pt>
                <c:pt idx="4">
                  <c:v>48.5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FB-414D-9E0F-58BE929FD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454584"/>
        <c:axId val="40945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FB-414D-9E0F-58BE929FD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454584"/>
        <c:axId val="409454976"/>
      </c:lineChart>
      <c:dateAx>
        <c:axId val="409454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454976"/>
        <c:crosses val="autoZero"/>
        <c:auto val="1"/>
        <c:lblOffset val="100"/>
        <c:baseTimeUnit val="years"/>
      </c:dateAx>
      <c:valAx>
        <c:axId val="40945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9454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46.7</c:v>
                </c:pt>
                <c:pt idx="1">
                  <c:v>45.2</c:v>
                </c:pt>
                <c:pt idx="2">
                  <c:v>37.9</c:v>
                </c:pt>
                <c:pt idx="3">
                  <c:v>-26.1</c:v>
                </c:pt>
                <c:pt idx="4">
                  <c:v>-39.700000000000003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86-45EC-915A-06CB84454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455760"/>
        <c:axId val="409456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86-45EC-915A-06CB84454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455760"/>
        <c:axId val="409456152"/>
      </c:lineChart>
      <c:dateAx>
        <c:axId val="409455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456152"/>
        <c:crosses val="autoZero"/>
        <c:auto val="1"/>
        <c:lblOffset val="100"/>
        <c:baseTimeUnit val="years"/>
      </c:dateAx>
      <c:valAx>
        <c:axId val="409456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9455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4306</c:v>
                </c:pt>
                <c:pt idx="1">
                  <c:v>3807</c:v>
                </c:pt>
                <c:pt idx="2">
                  <c:v>3048</c:v>
                </c:pt>
                <c:pt idx="3">
                  <c:v>-1328</c:v>
                </c:pt>
                <c:pt idx="4">
                  <c:v>-1641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0B-4BD9-ABEE-D40945272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64600"/>
        <c:axId val="17306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0B-4BD9-ABEE-D40945272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64600"/>
        <c:axId val="173064992"/>
      </c:lineChart>
      <c:dateAx>
        <c:axId val="173064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064992"/>
        <c:crosses val="autoZero"/>
        <c:auto val="1"/>
        <c:lblOffset val="100"/>
        <c:baseTimeUnit val="years"/>
      </c:dateAx>
      <c:valAx>
        <c:axId val="17306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73064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44" t="s">
        <v>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  <c r="IP2" s="144"/>
      <c r="IQ2" s="144"/>
      <c r="IR2" s="144"/>
      <c r="IS2" s="144"/>
      <c r="IT2" s="144"/>
      <c r="IU2" s="144"/>
      <c r="IV2" s="144"/>
      <c r="IW2" s="144"/>
      <c r="IX2" s="144"/>
      <c r="IY2" s="144"/>
      <c r="IZ2" s="144"/>
      <c r="JA2" s="144"/>
      <c r="JB2" s="144"/>
      <c r="JC2" s="144"/>
      <c r="JD2" s="144"/>
      <c r="JE2" s="144"/>
      <c r="JF2" s="144"/>
      <c r="JG2" s="144"/>
      <c r="JH2" s="144"/>
      <c r="JI2" s="144"/>
      <c r="JJ2" s="144"/>
      <c r="JK2" s="144"/>
      <c r="JL2" s="144"/>
      <c r="JM2" s="144"/>
      <c r="JN2" s="144"/>
      <c r="JO2" s="144"/>
      <c r="JP2" s="144"/>
      <c r="JQ2" s="144"/>
      <c r="JR2" s="144"/>
      <c r="JS2" s="144"/>
      <c r="JT2" s="144"/>
      <c r="JU2" s="144"/>
      <c r="JV2" s="144"/>
      <c r="JW2" s="144"/>
      <c r="JX2" s="144"/>
      <c r="JY2" s="144"/>
      <c r="JZ2" s="144"/>
      <c r="KA2" s="144"/>
      <c r="KB2" s="144"/>
      <c r="KC2" s="144"/>
      <c r="KD2" s="144"/>
      <c r="KE2" s="144"/>
      <c r="KF2" s="144"/>
      <c r="KG2" s="144"/>
      <c r="KH2" s="144"/>
      <c r="KI2" s="144"/>
      <c r="KJ2" s="144"/>
      <c r="KK2" s="144"/>
      <c r="KL2" s="144"/>
      <c r="KM2" s="144"/>
      <c r="KN2" s="144"/>
      <c r="KO2" s="144"/>
      <c r="KP2" s="144"/>
      <c r="KQ2" s="144"/>
      <c r="KR2" s="144"/>
      <c r="KS2" s="144"/>
      <c r="KT2" s="144"/>
      <c r="KU2" s="144"/>
      <c r="KV2" s="144"/>
      <c r="KW2" s="144"/>
      <c r="KX2" s="144"/>
      <c r="KY2" s="144"/>
      <c r="KZ2" s="144"/>
      <c r="LA2" s="144"/>
      <c r="LB2" s="144"/>
      <c r="LC2" s="144"/>
      <c r="LD2" s="144"/>
      <c r="LE2" s="144"/>
      <c r="LF2" s="144"/>
      <c r="LG2" s="144"/>
      <c r="LH2" s="144"/>
      <c r="LI2" s="144"/>
      <c r="LJ2" s="144"/>
      <c r="LK2" s="144"/>
      <c r="LL2" s="144"/>
      <c r="LM2" s="144"/>
      <c r="LN2" s="144"/>
      <c r="LO2" s="144"/>
      <c r="LP2" s="144"/>
      <c r="LQ2" s="144"/>
      <c r="LR2" s="144"/>
      <c r="LS2" s="144"/>
      <c r="LT2" s="144"/>
      <c r="LU2" s="144"/>
      <c r="LV2" s="144"/>
      <c r="LW2" s="144"/>
      <c r="LX2" s="144"/>
      <c r="LY2" s="144"/>
      <c r="LZ2" s="144"/>
      <c r="MA2" s="144"/>
      <c r="MB2" s="144"/>
      <c r="MC2" s="144"/>
      <c r="MD2" s="144"/>
      <c r="ME2" s="144"/>
      <c r="MF2" s="144"/>
      <c r="MG2" s="144"/>
      <c r="MH2" s="144"/>
      <c r="MI2" s="144"/>
      <c r="MJ2" s="144"/>
      <c r="MK2" s="144"/>
      <c r="ML2" s="144"/>
      <c r="MM2" s="144"/>
      <c r="MN2" s="144"/>
      <c r="MO2" s="144"/>
      <c r="MP2" s="144"/>
      <c r="MQ2" s="144"/>
      <c r="MR2" s="144"/>
      <c r="MS2" s="144"/>
      <c r="MT2" s="144"/>
      <c r="MU2" s="144"/>
      <c r="MV2" s="144"/>
      <c r="MW2" s="144"/>
      <c r="MX2" s="144"/>
      <c r="MY2" s="144"/>
      <c r="MZ2" s="144"/>
      <c r="NA2" s="144"/>
      <c r="NB2" s="144"/>
      <c r="NC2" s="144"/>
      <c r="ND2" s="144"/>
      <c r="NE2" s="144"/>
      <c r="NF2" s="144"/>
      <c r="NG2" s="144"/>
      <c r="NH2" s="144"/>
      <c r="NI2" s="144"/>
      <c r="NJ2" s="144"/>
      <c r="NK2" s="144"/>
      <c r="NL2" s="144"/>
      <c r="NM2" s="144"/>
      <c r="NN2" s="144"/>
      <c r="NO2" s="144"/>
      <c r="NP2" s="144"/>
      <c r="NQ2" s="144"/>
      <c r="NR2" s="144"/>
    </row>
    <row r="3" spans="1:382" ht="9.75" customHeight="1">
      <c r="A3" s="2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  <c r="IT3" s="144"/>
      <c r="IU3" s="144"/>
      <c r="IV3" s="144"/>
      <c r="IW3" s="144"/>
      <c r="IX3" s="144"/>
      <c r="IY3" s="144"/>
      <c r="IZ3" s="144"/>
      <c r="JA3" s="144"/>
      <c r="JB3" s="144"/>
      <c r="JC3" s="144"/>
      <c r="JD3" s="144"/>
      <c r="JE3" s="144"/>
      <c r="JF3" s="144"/>
      <c r="JG3" s="144"/>
      <c r="JH3" s="144"/>
      <c r="JI3" s="144"/>
      <c r="JJ3" s="144"/>
      <c r="JK3" s="144"/>
      <c r="JL3" s="144"/>
      <c r="JM3" s="144"/>
      <c r="JN3" s="144"/>
      <c r="JO3" s="144"/>
      <c r="JP3" s="144"/>
      <c r="JQ3" s="144"/>
      <c r="JR3" s="144"/>
      <c r="JS3" s="144"/>
      <c r="JT3" s="144"/>
      <c r="JU3" s="144"/>
      <c r="JV3" s="144"/>
      <c r="JW3" s="144"/>
      <c r="JX3" s="144"/>
      <c r="JY3" s="144"/>
      <c r="JZ3" s="144"/>
      <c r="KA3" s="144"/>
      <c r="KB3" s="144"/>
      <c r="KC3" s="144"/>
      <c r="KD3" s="144"/>
      <c r="KE3" s="144"/>
      <c r="KF3" s="144"/>
      <c r="KG3" s="144"/>
      <c r="KH3" s="144"/>
      <c r="KI3" s="144"/>
      <c r="KJ3" s="144"/>
      <c r="KK3" s="144"/>
      <c r="KL3" s="144"/>
      <c r="KM3" s="144"/>
      <c r="KN3" s="144"/>
      <c r="KO3" s="144"/>
      <c r="KP3" s="144"/>
      <c r="KQ3" s="144"/>
      <c r="KR3" s="144"/>
      <c r="KS3" s="144"/>
      <c r="KT3" s="144"/>
      <c r="KU3" s="144"/>
      <c r="KV3" s="144"/>
      <c r="KW3" s="144"/>
      <c r="KX3" s="144"/>
      <c r="KY3" s="144"/>
      <c r="KZ3" s="144"/>
      <c r="LA3" s="144"/>
      <c r="LB3" s="144"/>
      <c r="LC3" s="144"/>
      <c r="LD3" s="144"/>
      <c r="LE3" s="144"/>
      <c r="LF3" s="144"/>
      <c r="LG3" s="144"/>
      <c r="LH3" s="144"/>
      <c r="LI3" s="144"/>
      <c r="LJ3" s="144"/>
      <c r="LK3" s="144"/>
      <c r="LL3" s="144"/>
      <c r="LM3" s="144"/>
      <c r="LN3" s="144"/>
      <c r="LO3" s="144"/>
      <c r="LP3" s="144"/>
      <c r="LQ3" s="144"/>
      <c r="LR3" s="144"/>
      <c r="LS3" s="144"/>
      <c r="LT3" s="144"/>
      <c r="LU3" s="144"/>
      <c r="LV3" s="144"/>
      <c r="LW3" s="144"/>
      <c r="LX3" s="144"/>
      <c r="LY3" s="144"/>
      <c r="LZ3" s="144"/>
      <c r="MA3" s="144"/>
      <c r="MB3" s="144"/>
      <c r="MC3" s="144"/>
      <c r="MD3" s="144"/>
      <c r="ME3" s="144"/>
      <c r="MF3" s="144"/>
      <c r="MG3" s="144"/>
      <c r="MH3" s="144"/>
      <c r="MI3" s="144"/>
      <c r="MJ3" s="144"/>
      <c r="MK3" s="144"/>
      <c r="ML3" s="144"/>
      <c r="MM3" s="144"/>
      <c r="MN3" s="144"/>
      <c r="MO3" s="144"/>
      <c r="MP3" s="144"/>
      <c r="MQ3" s="144"/>
      <c r="MR3" s="144"/>
      <c r="MS3" s="144"/>
      <c r="MT3" s="144"/>
      <c r="MU3" s="144"/>
      <c r="MV3" s="144"/>
      <c r="MW3" s="144"/>
      <c r="MX3" s="144"/>
      <c r="MY3" s="144"/>
      <c r="MZ3" s="144"/>
      <c r="NA3" s="144"/>
      <c r="NB3" s="144"/>
      <c r="NC3" s="144"/>
      <c r="ND3" s="144"/>
      <c r="NE3" s="144"/>
      <c r="NF3" s="144"/>
      <c r="NG3" s="144"/>
      <c r="NH3" s="144"/>
      <c r="NI3" s="144"/>
      <c r="NJ3" s="144"/>
      <c r="NK3" s="144"/>
      <c r="NL3" s="144"/>
      <c r="NM3" s="144"/>
      <c r="NN3" s="144"/>
      <c r="NO3" s="144"/>
      <c r="NP3" s="144"/>
      <c r="NQ3" s="144"/>
      <c r="NR3" s="144"/>
    </row>
    <row r="4" spans="1:382" ht="9.75" customHeight="1">
      <c r="A4" s="2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  <c r="IU4" s="144"/>
      <c r="IV4" s="144"/>
      <c r="IW4" s="144"/>
      <c r="IX4" s="144"/>
      <c r="IY4" s="144"/>
      <c r="IZ4" s="144"/>
      <c r="JA4" s="144"/>
      <c r="JB4" s="144"/>
      <c r="JC4" s="144"/>
      <c r="JD4" s="144"/>
      <c r="JE4" s="144"/>
      <c r="JF4" s="144"/>
      <c r="JG4" s="144"/>
      <c r="JH4" s="144"/>
      <c r="JI4" s="144"/>
      <c r="JJ4" s="144"/>
      <c r="JK4" s="144"/>
      <c r="JL4" s="144"/>
      <c r="JM4" s="144"/>
      <c r="JN4" s="144"/>
      <c r="JO4" s="144"/>
      <c r="JP4" s="144"/>
      <c r="JQ4" s="144"/>
      <c r="JR4" s="144"/>
      <c r="JS4" s="144"/>
      <c r="JT4" s="144"/>
      <c r="JU4" s="144"/>
      <c r="JV4" s="144"/>
      <c r="JW4" s="144"/>
      <c r="JX4" s="144"/>
      <c r="JY4" s="144"/>
      <c r="JZ4" s="144"/>
      <c r="KA4" s="144"/>
      <c r="KB4" s="144"/>
      <c r="KC4" s="144"/>
      <c r="KD4" s="144"/>
      <c r="KE4" s="144"/>
      <c r="KF4" s="144"/>
      <c r="KG4" s="144"/>
      <c r="KH4" s="144"/>
      <c r="KI4" s="144"/>
      <c r="KJ4" s="144"/>
      <c r="KK4" s="144"/>
      <c r="KL4" s="144"/>
      <c r="KM4" s="144"/>
      <c r="KN4" s="144"/>
      <c r="KO4" s="144"/>
      <c r="KP4" s="144"/>
      <c r="KQ4" s="144"/>
      <c r="KR4" s="144"/>
      <c r="KS4" s="144"/>
      <c r="KT4" s="144"/>
      <c r="KU4" s="144"/>
      <c r="KV4" s="144"/>
      <c r="KW4" s="144"/>
      <c r="KX4" s="144"/>
      <c r="KY4" s="144"/>
      <c r="KZ4" s="144"/>
      <c r="LA4" s="144"/>
      <c r="LB4" s="144"/>
      <c r="LC4" s="144"/>
      <c r="LD4" s="144"/>
      <c r="LE4" s="144"/>
      <c r="LF4" s="144"/>
      <c r="LG4" s="144"/>
      <c r="LH4" s="144"/>
      <c r="LI4" s="144"/>
      <c r="LJ4" s="144"/>
      <c r="LK4" s="144"/>
      <c r="LL4" s="144"/>
      <c r="LM4" s="144"/>
      <c r="LN4" s="144"/>
      <c r="LO4" s="144"/>
      <c r="LP4" s="144"/>
      <c r="LQ4" s="144"/>
      <c r="LR4" s="144"/>
      <c r="LS4" s="144"/>
      <c r="LT4" s="144"/>
      <c r="LU4" s="144"/>
      <c r="LV4" s="144"/>
      <c r="LW4" s="144"/>
      <c r="LX4" s="144"/>
      <c r="LY4" s="144"/>
      <c r="LZ4" s="144"/>
      <c r="MA4" s="144"/>
      <c r="MB4" s="144"/>
      <c r="MC4" s="144"/>
      <c r="MD4" s="144"/>
      <c r="ME4" s="144"/>
      <c r="MF4" s="144"/>
      <c r="MG4" s="144"/>
      <c r="MH4" s="144"/>
      <c r="MI4" s="144"/>
      <c r="MJ4" s="144"/>
      <c r="MK4" s="144"/>
      <c r="ML4" s="144"/>
      <c r="MM4" s="144"/>
      <c r="MN4" s="144"/>
      <c r="MO4" s="144"/>
      <c r="MP4" s="144"/>
      <c r="MQ4" s="144"/>
      <c r="MR4" s="144"/>
      <c r="MS4" s="144"/>
      <c r="MT4" s="144"/>
      <c r="MU4" s="144"/>
      <c r="MV4" s="144"/>
      <c r="MW4" s="144"/>
      <c r="MX4" s="144"/>
      <c r="MY4" s="144"/>
      <c r="MZ4" s="144"/>
      <c r="NA4" s="144"/>
      <c r="NB4" s="144"/>
      <c r="NC4" s="144"/>
      <c r="ND4" s="144"/>
      <c r="NE4" s="144"/>
      <c r="NF4" s="144"/>
      <c r="NG4" s="144"/>
      <c r="NH4" s="144"/>
      <c r="NI4" s="144"/>
      <c r="NJ4" s="144"/>
      <c r="NK4" s="144"/>
      <c r="NL4" s="144"/>
      <c r="NM4" s="144"/>
      <c r="NN4" s="144"/>
      <c r="NO4" s="144"/>
      <c r="NP4" s="144"/>
      <c r="NQ4" s="144"/>
      <c r="NR4" s="144"/>
    </row>
    <row r="5" spans="1:382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>
      <c r="A6" s="2"/>
      <c r="B6" s="145" t="str">
        <f>データ!H6&amp;"　"&amp;データ!I6</f>
        <v>青森県青森市　青森市八甲通り駐車場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145"/>
      <c r="FE6" s="145"/>
      <c r="FF6" s="145"/>
      <c r="FG6" s="145"/>
      <c r="FH6" s="145"/>
      <c r="FI6" s="145"/>
      <c r="FJ6" s="145"/>
      <c r="FK6" s="145"/>
      <c r="FL6" s="145"/>
      <c r="FM6" s="145"/>
      <c r="FN6" s="145"/>
      <c r="FO6" s="145"/>
      <c r="FP6" s="145"/>
      <c r="FQ6" s="145"/>
      <c r="FR6" s="145"/>
      <c r="FS6" s="145"/>
      <c r="FT6" s="145"/>
      <c r="FU6" s="145"/>
      <c r="FV6" s="145"/>
      <c r="FW6" s="145"/>
      <c r="FX6" s="145"/>
      <c r="FY6" s="145"/>
      <c r="FZ6" s="145"/>
      <c r="GA6" s="145"/>
      <c r="GB6" s="145"/>
      <c r="GC6" s="145"/>
      <c r="GD6" s="145"/>
      <c r="GE6" s="145"/>
      <c r="GF6" s="145"/>
      <c r="GG6" s="145"/>
      <c r="GH6" s="145"/>
      <c r="GI6" s="145"/>
      <c r="GJ6" s="145"/>
      <c r="GK6" s="145"/>
      <c r="GL6" s="145"/>
      <c r="GM6" s="145"/>
      <c r="GN6" s="145"/>
      <c r="GO6" s="145"/>
      <c r="GP6" s="145"/>
      <c r="GQ6" s="145"/>
      <c r="GR6" s="145"/>
      <c r="GS6" s="145"/>
      <c r="GT6" s="145"/>
      <c r="GU6" s="145"/>
      <c r="GV6" s="145"/>
      <c r="GW6" s="145"/>
      <c r="GX6" s="145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>
      <c r="A7" s="2"/>
      <c r="B7" s="138" t="s">
        <v>1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40"/>
      <c r="AQ7" s="138" t="s">
        <v>2</v>
      </c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40"/>
      <c r="CF7" s="138" t="s">
        <v>3</v>
      </c>
      <c r="CG7" s="139"/>
      <c r="CH7" s="139"/>
      <c r="CI7" s="139"/>
      <c r="CJ7" s="139"/>
      <c r="CK7" s="139"/>
      <c r="CL7" s="139"/>
      <c r="CM7" s="139"/>
      <c r="CN7" s="139"/>
      <c r="CO7" s="139"/>
      <c r="CP7" s="139"/>
      <c r="CQ7" s="139"/>
      <c r="CR7" s="139"/>
      <c r="CS7" s="139"/>
      <c r="CT7" s="139"/>
      <c r="CU7" s="139"/>
      <c r="CV7" s="139"/>
      <c r="CW7" s="139"/>
      <c r="CX7" s="139"/>
      <c r="CY7" s="139"/>
      <c r="CZ7" s="139"/>
      <c r="DA7" s="139"/>
      <c r="DB7" s="139"/>
      <c r="DC7" s="139"/>
      <c r="DD7" s="139"/>
      <c r="DE7" s="139"/>
      <c r="DF7" s="139"/>
      <c r="DG7" s="139"/>
      <c r="DH7" s="139"/>
      <c r="DI7" s="139"/>
      <c r="DJ7" s="139"/>
      <c r="DK7" s="139"/>
      <c r="DL7" s="139"/>
      <c r="DM7" s="139"/>
      <c r="DN7" s="139"/>
      <c r="DO7" s="139"/>
      <c r="DP7" s="139"/>
      <c r="DQ7" s="139"/>
      <c r="DR7" s="139"/>
      <c r="DS7" s="139"/>
      <c r="DT7" s="140"/>
      <c r="DU7" s="146" t="s">
        <v>4</v>
      </c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1" t="s">
        <v>5</v>
      </c>
      <c r="FK7" s="141"/>
      <c r="FL7" s="141"/>
      <c r="FM7" s="141"/>
      <c r="FN7" s="141"/>
      <c r="FO7" s="141"/>
      <c r="FP7" s="141"/>
      <c r="FQ7" s="141"/>
      <c r="FR7" s="141"/>
      <c r="FS7" s="141"/>
      <c r="FT7" s="141"/>
      <c r="FU7" s="141"/>
      <c r="FV7" s="141"/>
      <c r="FW7" s="141"/>
      <c r="FX7" s="141"/>
      <c r="FY7" s="141"/>
      <c r="FZ7" s="141"/>
      <c r="GA7" s="141"/>
      <c r="GB7" s="141"/>
      <c r="GC7" s="141"/>
      <c r="GD7" s="141"/>
      <c r="GE7" s="141"/>
      <c r="GF7" s="141"/>
      <c r="GG7" s="141"/>
      <c r="GH7" s="141"/>
      <c r="GI7" s="141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41" t="s">
        <v>6</v>
      </c>
      <c r="HY7" s="1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1"/>
      <c r="IT7" s="141"/>
      <c r="IU7" s="141"/>
      <c r="IV7" s="141"/>
      <c r="IW7" s="141"/>
      <c r="IX7" s="141"/>
      <c r="IY7" s="141"/>
      <c r="IZ7" s="141"/>
      <c r="JA7" s="141"/>
      <c r="JB7" s="141"/>
      <c r="JC7" s="141"/>
      <c r="JD7" s="141"/>
      <c r="JE7" s="141"/>
      <c r="JF7" s="141"/>
      <c r="JG7" s="141"/>
      <c r="JH7" s="141"/>
      <c r="JI7" s="141"/>
      <c r="JJ7" s="141"/>
      <c r="JK7" s="141"/>
      <c r="JL7" s="141"/>
      <c r="JM7" s="141"/>
      <c r="JN7" s="141"/>
      <c r="JO7" s="141"/>
      <c r="JP7" s="141"/>
      <c r="JQ7" s="141" t="s">
        <v>7</v>
      </c>
      <c r="JR7" s="141"/>
      <c r="JS7" s="141"/>
      <c r="JT7" s="141"/>
      <c r="JU7" s="141"/>
      <c r="JV7" s="141"/>
      <c r="JW7" s="141"/>
      <c r="JX7" s="141"/>
      <c r="JY7" s="141"/>
      <c r="JZ7" s="141"/>
      <c r="KA7" s="141"/>
      <c r="KB7" s="141"/>
      <c r="KC7" s="141"/>
      <c r="KD7" s="141"/>
      <c r="KE7" s="141"/>
      <c r="KF7" s="141"/>
      <c r="KG7" s="141"/>
      <c r="KH7" s="141"/>
      <c r="KI7" s="141"/>
      <c r="KJ7" s="141"/>
      <c r="KK7" s="141"/>
      <c r="KL7" s="141"/>
      <c r="KM7" s="141"/>
      <c r="KN7" s="141"/>
      <c r="KO7" s="141"/>
      <c r="KP7" s="141"/>
      <c r="KQ7" s="141"/>
      <c r="KR7" s="141"/>
      <c r="KS7" s="141"/>
      <c r="KT7" s="141"/>
      <c r="KU7" s="141"/>
      <c r="KV7" s="141"/>
      <c r="KW7" s="141"/>
      <c r="KX7" s="141"/>
      <c r="KY7" s="141"/>
      <c r="KZ7" s="141"/>
      <c r="LA7" s="141"/>
      <c r="LB7" s="141"/>
      <c r="LC7" s="141"/>
      <c r="LD7" s="141"/>
      <c r="LE7" s="141"/>
      <c r="LF7" s="141"/>
      <c r="LG7" s="141"/>
      <c r="LH7" s="141"/>
      <c r="LI7" s="141"/>
      <c r="LJ7" s="141" t="s">
        <v>8</v>
      </c>
      <c r="LK7" s="141"/>
      <c r="LL7" s="141"/>
      <c r="LM7" s="141"/>
      <c r="LN7" s="141"/>
      <c r="LO7" s="141"/>
      <c r="LP7" s="141"/>
      <c r="LQ7" s="141"/>
      <c r="LR7" s="141"/>
      <c r="LS7" s="141"/>
      <c r="LT7" s="141"/>
      <c r="LU7" s="141"/>
      <c r="LV7" s="141"/>
      <c r="LW7" s="141"/>
      <c r="LX7" s="141"/>
      <c r="LY7" s="141"/>
      <c r="LZ7" s="141"/>
      <c r="MA7" s="141"/>
      <c r="MB7" s="141"/>
      <c r="MC7" s="141"/>
      <c r="MD7" s="141"/>
      <c r="ME7" s="141"/>
      <c r="MF7" s="141"/>
      <c r="MG7" s="141"/>
      <c r="MH7" s="141"/>
      <c r="MI7" s="141"/>
      <c r="MJ7" s="141"/>
      <c r="MK7" s="141"/>
      <c r="ML7" s="141"/>
      <c r="MM7" s="141"/>
      <c r="MN7" s="141"/>
      <c r="MO7" s="141"/>
      <c r="MP7" s="141"/>
      <c r="MQ7" s="141"/>
      <c r="MR7" s="141"/>
      <c r="MS7" s="141"/>
      <c r="MT7" s="141"/>
      <c r="MU7" s="141"/>
      <c r="MV7" s="141"/>
      <c r="MW7" s="141"/>
      <c r="MX7" s="141"/>
      <c r="MY7" s="141"/>
      <c r="MZ7" s="141"/>
      <c r="NA7" s="141"/>
      <c r="NB7" s="141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>
      <c r="A8" s="2"/>
      <c r="B8" s="128" t="str">
        <f>データ!J7</f>
        <v>法非適用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30"/>
      <c r="AQ8" s="128" t="str">
        <f>データ!K7</f>
        <v>駐車場整備事業</v>
      </c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30"/>
      <c r="CF8" s="128" t="str">
        <f>データ!L7</f>
        <v>-</v>
      </c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30"/>
      <c r="DU8" s="132" t="str">
        <f>データ!M7</f>
        <v>Ａ３Ｂ２</v>
      </c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 t="str">
        <f>データ!N7</f>
        <v>非設置</v>
      </c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32" t="str">
        <f>データ!S7</f>
        <v>公共施設</v>
      </c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  <c r="IT8" s="132"/>
      <c r="IU8" s="132"/>
      <c r="IV8" s="132"/>
      <c r="IW8" s="132"/>
      <c r="IX8" s="132"/>
      <c r="IY8" s="132"/>
      <c r="IZ8" s="132"/>
      <c r="JA8" s="132"/>
      <c r="JB8" s="132"/>
      <c r="JC8" s="132"/>
      <c r="JD8" s="132"/>
      <c r="JE8" s="132"/>
      <c r="JF8" s="132"/>
      <c r="JG8" s="132"/>
      <c r="JH8" s="132"/>
      <c r="JI8" s="132"/>
      <c r="JJ8" s="132"/>
      <c r="JK8" s="132"/>
      <c r="JL8" s="132"/>
      <c r="JM8" s="132"/>
      <c r="JN8" s="132"/>
      <c r="JO8" s="132"/>
      <c r="JP8" s="132"/>
      <c r="JQ8" s="132" t="str">
        <f>データ!T7</f>
        <v>無</v>
      </c>
      <c r="JR8" s="132"/>
      <c r="JS8" s="132"/>
      <c r="JT8" s="132"/>
      <c r="JU8" s="132"/>
      <c r="JV8" s="132"/>
      <c r="JW8" s="132"/>
      <c r="JX8" s="132"/>
      <c r="JY8" s="132"/>
      <c r="JZ8" s="132"/>
      <c r="KA8" s="132"/>
      <c r="KB8" s="132"/>
      <c r="KC8" s="132"/>
      <c r="KD8" s="132"/>
      <c r="KE8" s="132"/>
      <c r="KF8" s="132"/>
      <c r="KG8" s="132"/>
      <c r="KH8" s="132"/>
      <c r="KI8" s="132"/>
      <c r="KJ8" s="132"/>
      <c r="KK8" s="132"/>
      <c r="KL8" s="132"/>
      <c r="KM8" s="132"/>
      <c r="KN8" s="132"/>
      <c r="KO8" s="132"/>
      <c r="KP8" s="132"/>
      <c r="KQ8" s="132"/>
      <c r="KR8" s="132"/>
      <c r="KS8" s="132"/>
      <c r="KT8" s="132"/>
      <c r="KU8" s="132"/>
      <c r="KV8" s="132"/>
      <c r="KW8" s="132"/>
      <c r="KX8" s="132"/>
      <c r="KY8" s="132"/>
      <c r="KZ8" s="132"/>
      <c r="LA8" s="132"/>
      <c r="LB8" s="132"/>
      <c r="LC8" s="132"/>
      <c r="LD8" s="132"/>
      <c r="LE8" s="132"/>
      <c r="LF8" s="132"/>
      <c r="LG8" s="132"/>
      <c r="LH8" s="132"/>
      <c r="LI8" s="132"/>
      <c r="LJ8" s="131">
        <f>データ!U7</f>
        <v>2466</v>
      </c>
      <c r="LK8" s="131"/>
      <c r="LL8" s="131"/>
      <c r="LM8" s="131"/>
      <c r="LN8" s="131"/>
      <c r="LO8" s="131"/>
      <c r="LP8" s="131"/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3"/>
      <c r="ND8" s="136" t="s">
        <v>10</v>
      </c>
      <c r="NE8" s="137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>
      <c r="A9" s="2"/>
      <c r="B9" s="138" t="s">
        <v>12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40"/>
      <c r="AQ9" s="138" t="s">
        <v>13</v>
      </c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40"/>
      <c r="CF9" s="138" t="s">
        <v>14</v>
      </c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40"/>
      <c r="DU9" s="141" t="s">
        <v>15</v>
      </c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41" t="s">
        <v>16</v>
      </c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1"/>
      <c r="IT9" s="141"/>
      <c r="IU9" s="141"/>
      <c r="IV9" s="141"/>
      <c r="IW9" s="141"/>
      <c r="IX9" s="141"/>
      <c r="IY9" s="141"/>
      <c r="IZ9" s="141"/>
      <c r="JA9" s="141"/>
      <c r="JB9" s="141"/>
      <c r="JC9" s="141"/>
      <c r="JD9" s="141"/>
      <c r="JE9" s="141"/>
      <c r="JF9" s="141"/>
      <c r="JG9" s="141"/>
      <c r="JH9" s="141"/>
      <c r="JI9" s="141"/>
      <c r="JJ9" s="141"/>
      <c r="JK9" s="141"/>
      <c r="JL9" s="141"/>
      <c r="JM9" s="141"/>
      <c r="JN9" s="141"/>
      <c r="JO9" s="141"/>
      <c r="JP9" s="141"/>
      <c r="JQ9" s="141" t="s">
        <v>17</v>
      </c>
      <c r="JR9" s="141"/>
      <c r="JS9" s="141"/>
      <c r="JT9" s="141"/>
      <c r="JU9" s="141"/>
      <c r="JV9" s="141"/>
      <c r="JW9" s="141"/>
      <c r="JX9" s="141"/>
      <c r="JY9" s="141"/>
      <c r="JZ9" s="141"/>
      <c r="KA9" s="141"/>
      <c r="KB9" s="141"/>
      <c r="KC9" s="141"/>
      <c r="KD9" s="141"/>
      <c r="KE9" s="141"/>
      <c r="KF9" s="141"/>
      <c r="KG9" s="141"/>
      <c r="KH9" s="141"/>
      <c r="KI9" s="141"/>
      <c r="KJ9" s="141"/>
      <c r="KK9" s="141"/>
      <c r="KL9" s="141"/>
      <c r="KM9" s="141"/>
      <c r="KN9" s="141"/>
      <c r="KO9" s="141"/>
      <c r="KP9" s="141"/>
      <c r="KQ9" s="141"/>
      <c r="KR9" s="141"/>
      <c r="KS9" s="141"/>
      <c r="KT9" s="141"/>
      <c r="KU9" s="141"/>
      <c r="KV9" s="141"/>
      <c r="KW9" s="141"/>
      <c r="KX9" s="141"/>
      <c r="KY9" s="141"/>
      <c r="KZ9" s="141"/>
      <c r="LA9" s="141"/>
      <c r="LB9" s="141"/>
      <c r="LC9" s="141"/>
      <c r="LD9" s="141"/>
      <c r="LE9" s="141"/>
      <c r="LF9" s="141"/>
      <c r="LG9" s="141"/>
      <c r="LH9" s="141"/>
      <c r="LI9" s="141"/>
      <c r="LJ9" s="141" t="s">
        <v>18</v>
      </c>
      <c r="LK9" s="141"/>
      <c r="LL9" s="141"/>
      <c r="LM9" s="141"/>
      <c r="LN9" s="141"/>
      <c r="LO9" s="141"/>
      <c r="LP9" s="141"/>
      <c r="LQ9" s="141"/>
      <c r="LR9" s="141"/>
      <c r="LS9" s="141"/>
      <c r="LT9" s="141"/>
      <c r="LU9" s="141"/>
      <c r="LV9" s="141"/>
      <c r="LW9" s="141"/>
      <c r="LX9" s="141"/>
      <c r="LY9" s="141"/>
      <c r="LZ9" s="141"/>
      <c r="MA9" s="141"/>
      <c r="MB9" s="141"/>
      <c r="MC9" s="141"/>
      <c r="MD9" s="141"/>
      <c r="ME9" s="141"/>
      <c r="MF9" s="141"/>
      <c r="MG9" s="141"/>
      <c r="MH9" s="141"/>
      <c r="MI9" s="141"/>
      <c r="MJ9" s="141"/>
      <c r="MK9" s="141"/>
      <c r="ML9" s="141"/>
      <c r="MM9" s="141"/>
      <c r="MN9" s="141"/>
      <c r="MO9" s="141"/>
      <c r="MP9" s="141"/>
      <c r="MQ9" s="141"/>
      <c r="MR9" s="141"/>
      <c r="MS9" s="141"/>
      <c r="MT9" s="141"/>
      <c r="MU9" s="141"/>
      <c r="MV9" s="141"/>
      <c r="MW9" s="141"/>
      <c r="MX9" s="141"/>
      <c r="MY9" s="141"/>
      <c r="MZ9" s="141"/>
      <c r="NA9" s="141"/>
      <c r="NB9" s="141"/>
      <c r="NC9" s="3"/>
      <c r="ND9" s="142" t="s">
        <v>19</v>
      </c>
      <c r="NE9" s="143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>
      <c r="A10" s="2"/>
      <c r="B10" s="122" t="str">
        <f>データ!O7</f>
        <v>該当数値なし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4"/>
      <c r="AQ10" s="125" t="s">
        <v>126</v>
      </c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7"/>
      <c r="CF10" s="128" t="str">
        <f>データ!Q7</f>
        <v>広場式</v>
      </c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30"/>
      <c r="DU10" s="131">
        <f>データ!R7</f>
        <v>45</v>
      </c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31">
        <f>データ!V7</f>
        <v>68</v>
      </c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>
        <f>データ!W7</f>
        <v>210</v>
      </c>
      <c r="JR10" s="131"/>
      <c r="JS10" s="131"/>
      <c r="JT10" s="131"/>
      <c r="JU10" s="131"/>
      <c r="JV10" s="131"/>
      <c r="JW10" s="131"/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2" t="str">
        <f>データ!X7</f>
        <v>利用料金制</v>
      </c>
      <c r="LK10" s="132"/>
      <c r="LL10" s="132"/>
      <c r="LM10" s="132"/>
      <c r="LN10" s="132"/>
      <c r="LO10" s="132"/>
      <c r="LP10" s="132"/>
      <c r="LQ10" s="132"/>
      <c r="LR10" s="132"/>
      <c r="LS10" s="132"/>
      <c r="LT10" s="132"/>
      <c r="LU10" s="132"/>
      <c r="LV10" s="132"/>
      <c r="LW10" s="132"/>
      <c r="LX10" s="132"/>
      <c r="LY10" s="132"/>
      <c r="LZ10" s="132"/>
      <c r="MA10" s="132"/>
      <c r="MB10" s="132"/>
      <c r="MC10" s="132"/>
      <c r="MD10" s="132"/>
      <c r="ME10" s="132"/>
      <c r="MF10" s="132"/>
      <c r="MG10" s="132"/>
      <c r="MH10" s="132"/>
      <c r="MI10" s="132"/>
      <c r="MJ10" s="132"/>
      <c r="MK10" s="132"/>
      <c r="ML10" s="132"/>
      <c r="MM10" s="132"/>
      <c r="MN10" s="132"/>
      <c r="MO10" s="132"/>
      <c r="MP10" s="132"/>
      <c r="MQ10" s="132"/>
      <c r="MR10" s="132"/>
      <c r="MS10" s="132"/>
      <c r="MT10" s="132"/>
      <c r="MU10" s="132"/>
      <c r="MV10" s="132"/>
      <c r="MW10" s="132"/>
      <c r="MX10" s="132"/>
      <c r="MY10" s="132"/>
      <c r="MZ10" s="132"/>
      <c r="NA10" s="132"/>
      <c r="NB10" s="132"/>
      <c r="NC10" s="2"/>
      <c r="ND10" s="133" t="s">
        <v>21</v>
      </c>
      <c r="NE10" s="121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34" t="s">
        <v>23</v>
      </c>
      <c r="NE11" s="134"/>
      <c r="NF11" s="134"/>
      <c r="NG11" s="134"/>
      <c r="NH11" s="134"/>
      <c r="NI11" s="134"/>
      <c r="NJ11" s="134"/>
      <c r="NK11" s="134"/>
      <c r="NL11" s="134"/>
      <c r="NM11" s="134"/>
      <c r="NN11" s="134"/>
      <c r="NO11" s="134"/>
      <c r="NP11" s="134"/>
      <c r="NQ11" s="134"/>
      <c r="NR11" s="134"/>
    </row>
    <row r="12" spans="1:382" ht="9.7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34"/>
      <c r="NE12" s="134"/>
      <c r="NF12" s="134"/>
      <c r="NG12" s="134"/>
      <c r="NH12" s="134"/>
      <c r="NI12" s="134"/>
      <c r="NJ12" s="134"/>
      <c r="NK12" s="134"/>
      <c r="NL12" s="134"/>
      <c r="NM12" s="134"/>
      <c r="NN12" s="134"/>
      <c r="NO12" s="134"/>
      <c r="NP12" s="134"/>
      <c r="NQ12" s="134"/>
      <c r="NR12" s="134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5"/>
      <c r="NE13" s="135"/>
      <c r="NF13" s="135"/>
      <c r="NG13" s="135"/>
      <c r="NH13" s="135"/>
      <c r="NI13" s="135"/>
      <c r="NJ13" s="135"/>
      <c r="NK13" s="135"/>
      <c r="NL13" s="135"/>
      <c r="NM13" s="135"/>
      <c r="NN13" s="135"/>
      <c r="NO13" s="135"/>
      <c r="NP13" s="135"/>
      <c r="NQ13" s="135"/>
      <c r="NR13" s="135"/>
    </row>
    <row r="14" spans="1:382" ht="13.5" customHeight="1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138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20">
        <f>データ!$B$11</f>
        <v>41275</v>
      </c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>
        <f>データ!$C$11</f>
        <v>41640</v>
      </c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>
        <f>データ!$D$11</f>
        <v>42005</v>
      </c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>
        <f>データ!$E$11</f>
        <v>42370</v>
      </c>
      <c r="CA30" s="120"/>
      <c r="CB30" s="120"/>
      <c r="CC30" s="120"/>
      <c r="CD30" s="120"/>
      <c r="CE30" s="120"/>
      <c r="CF30" s="120"/>
      <c r="CG30" s="120"/>
      <c r="CH30" s="120"/>
      <c r="CI30" s="120"/>
      <c r="CJ30" s="120"/>
      <c r="CK30" s="120"/>
      <c r="CL30" s="120"/>
      <c r="CM30" s="120"/>
      <c r="CN30" s="120"/>
      <c r="CO30" s="120"/>
      <c r="CP30" s="120"/>
      <c r="CQ30" s="120"/>
      <c r="CR30" s="120"/>
      <c r="CS30" s="120">
        <f>データ!$F$11</f>
        <v>42736</v>
      </c>
      <c r="CT30" s="120"/>
      <c r="CU30" s="120"/>
      <c r="CV30" s="120"/>
      <c r="CW30" s="120"/>
      <c r="CX30" s="120"/>
      <c r="CY30" s="120"/>
      <c r="CZ30" s="120"/>
      <c r="DA30" s="120"/>
      <c r="DB30" s="120"/>
      <c r="DC30" s="120"/>
      <c r="DD30" s="120"/>
      <c r="DE30" s="120"/>
      <c r="DF30" s="120"/>
      <c r="DG30" s="120"/>
      <c r="DH30" s="120"/>
      <c r="DI30" s="120"/>
      <c r="DJ30" s="120"/>
      <c r="DK30" s="120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20">
        <f>データ!$B$11</f>
        <v>41275</v>
      </c>
      <c r="EM30" s="120"/>
      <c r="EN30" s="120"/>
      <c r="EO30" s="120"/>
      <c r="EP30" s="120"/>
      <c r="EQ30" s="120"/>
      <c r="ER30" s="120"/>
      <c r="ES30" s="120"/>
      <c r="ET30" s="120"/>
      <c r="EU30" s="120"/>
      <c r="EV30" s="120"/>
      <c r="EW30" s="120"/>
      <c r="EX30" s="120"/>
      <c r="EY30" s="120"/>
      <c r="EZ30" s="120"/>
      <c r="FA30" s="120"/>
      <c r="FB30" s="120"/>
      <c r="FC30" s="120"/>
      <c r="FD30" s="120"/>
      <c r="FE30" s="120">
        <f>データ!$C$11</f>
        <v>41640</v>
      </c>
      <c r="FF30" s="120"/>
      <c r="FG30" s="120"/>
      <c r="FH30" s="120"/>
      <c r="FI30" s="120"/>
      <c r="FJ30" s="120"/>
      <c r="FK30" s="120"/>
      <c r="FL30" s="120"/>
      <c r="FM30" s="120"/>
      <c r="FN30" s="120"/>
      <c r="FO30" s="120"/>
      <c r="FP30" s="120"/>
      <c r="FQ30" s="120"/>
      <c r="FR30" s="120"/>
      <c r="FS30" s="120"/>
      <c r="FT30" s="120"/>
      <c r="FU30" s="120"/>
      <c r="FV30" s="120"/>
      <c r="FW30" s="120"/>
      <c r="FX30" s="120">
        <f>データ!$D$11</f>
        <v>42005</v>
      </c>
      <c r="FY30" s="120"/>
      <c r="FZ30" s="120"/>
      <c r="GA30" s="120"/>
      <c r="GB30" s="120"/>
      <c r="GC30" s="120"/>
      <c r="GD30" s="120"/>
      <c r="GE30" s="120"/>
      <c r="GF30" s="120"/>
      <c r="GG30" s="120"/>
      <c r="GH30" s="120"/>
      <c r="GI30" s="120"/>
      <c r="GJ30" s="120"/>
      <c r="GK30" s="120"/>
      <c r="GL30" s="120"/>
      <c r="GM30" s="120"/>
      <c r="GN30" s="120"/>
      <c r="GO30" s="120"/>
      <c r="GP30" s="120"/>
      <c r="GQ30" s="120">
        <f>データ!$E$11</f>
        <v>42370</v>
      </c>
      <c r="GR30" s="120"/>
      <c r="GS30" s="120"/>
      <c r="GT30" s="120"/>
      <c r="GU30" s="120"/>
      <c r="GV30" s="120"/>
      <c r="GW30" s="120"/>
      <c r="GX30" s="120"/>
      <c r="GY30" s="120"/>
      <c r="GZ30" s="120"/>
      <c r="HA30" s="120"/>
      <c r="HB30" s="120"/>
      <c r="HC30" s="120"/>
      <c r="HD30" s="120"/>
      <c r="HE30" s="120"/>
      <c r="HF30" s="120"/>
      <c r="HG30" s="120"/>
      <c r="HH30" s="120"/>
      <c r="HI30" s="120"/>
      <c r="HJ30" s="120">
        <f>データ!$F$11</f>
        <v>42736</v>
      </c>
      <c r="HK30" s="120"/>
      <c r="HL30" s="120"/>
      <c r="HM30" s="120"/>
      <c r="HN30" s="120"/>
      <c r="HO30" s="120"/>
      <c r="HP30" s="120"/>
      <c r="HQ30" s="120"/>
      <c r="HR30" s="120"/>
      <c r="HS30" s="120"/>
      <c r="HT30" s="120"/>
      <c r="HU30" s="120"/>
      <c r="HV30" s="120"/>
      <c r="HW30" s="120"/>
      <c r="HX30" s="120"/>
      <c r="HY30" s="120"/>
      <c r="HZ30" s="120"/>
      <c r="IA30" s="120"/>
      <c r="IB30" s="120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20">
        <f>データ!$B$11</f>
        <v>41275</v>
      </c>
      <c r="JD30" s="120"/>
      <c r="JE30" s="120"/>
      <c r="JF30" s="120"/>
      <c r="JG30" s="120"/>
      <c r="JH30" s="120"/>
      <c r="JI30" s="120"/>
      <c r="JJ30" s="120"/>
      <c r="JK30" s="120"/>
      <c r="JL30" s="120"/>
      <c r="JM30" s="120"/>
      <c r="JN30" s="120"/>
      <c r="JO30" s="120"/>
      <c r="JP30" s="120"/>
      <c r="JQ30" s="120"/>
      <c r="JR30" s="120"/>
      <c r="JS30" s="120"/>
      <c r="JT30" s="120"/>
      <c r="JU30" s="120"/>
      <c r="JV30" s="120">
        <f>データ!$C$11</f>
        <v>41640</v>
      </c>
      <c r="JW30" s="120"/>
      <c r="JX30" s="120"/>
      <c r="JY30" s="120"/>
      <c r="JZ30" s="120"/>
      <c r="KA30" s="120"/>
      <c r="KB30" s="120"/>
      <c r="KC30" s="120"/>
      <c r="KD30" s="120"/>
      <c r="KE30" s="120"/>
      <c r="KF30" s="120"/>
      <c r="KG30" s="120"/>
      <c r="KH30" s="120"/>
      <c r="KI30" s="120"/>
      <c r="KJ30" s="120"/>
      <c r="KK30" s="120"/>
      <c r="KL30" s="120"/>
      <c r="KM30" s="120"/>
      <c r="KN30" s="120"/>
      <c r="KO30" s="120">
        <f>データ!$D$11</f>
        <v>42005</v>
      </c>
      <c r="KP30" s="120"/>
      <c r="KQ30" s="120"/>
      <c r="KR30" s="120"/>
      <c r="KS30" s="120"/>
      <c r="KT30" s="120"/>
      <c r="KU30" s="120"/>
      <c r="KV30" s="120"/>
      <c r="KW30" s="120"/>
      <c r="KX30" s="120"/>
      <c r="KY30" s="120"/>
      <c r="KZ30" s="120"/>
      <c r="LA30" s="120"/>
      <c r="LB30" s="120"/>
      <c r="LC30" s="120"/>
      <c r="LD30" s="120"/>
      <c r="LE30" s="120"/>
      <c r="LF30" s="120"/>
      <c r="LG30" s="120"/>
      <c r="LH30" s="120">
        <f>データ!$E$11</f>
        <v>42370</v>
      </c>
      <c r="LI30" s="120"/>
      <c r="LJ30" s="120"/>
      <c r="LK30" s="120"/>
      <c r="LL30" s="120"/>
      <c r="LM30" s="120"/>
      <c r="LN30" s="120"/>
      <c r="LO30" s="120"/>
      <c r="LP30" s="120"/>
      <c r="LQ30" s="120"/>
      <c r="LR30" s="120"/>
      <c r="LS30" s="120"/>
      <c r="LT30" s="120"/>
      <c r="LU30" s="120"/>
      <c r="LV30" s="120"/>
      <c r="LW30" s="120"/>
      <c r="LX30" s="120"/>
      <c r="LY30" s="120"/>
      <c r="LZ30" s="120"/>
      <c r="MA30" s="120">
        <f>データ!$F$11</f>
        <v>42736</v>
      </c>
      <c r="MB30" s="120"/>
      <c r="MC30" s="120"/>
      <c r="MD30" s="120"/>
      <c r="ME30" s="120"/>
      <c r="MF30" s="120"/>
      <c r="MG30" s="120"/>
      <c r="MH30" s="120"/>
      <c r="MI30" s="120"/>
      <c r="MJ30" s="120"/>
      <c r="MK30" s="120"/>
      <c r="ML30" s="120"/>
      <c r="MM30" s="120"/>
      <c r="MN30" s="120"/>
      <c r="MO30" s="120"/>
      <c r="MP30" s="120"/>
      <c r="MQ30" s="120"/>
      <c r="MR30" s="120"/>
      <c r="MS30" s="120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187.8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182.6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160.9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79.3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71.599999999999994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82.4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77.900000000000006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73.5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60.3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48.5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335.9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443.6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355.6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358.6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2.8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2.1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2.7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2.2999999999999998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147.5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149.5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154.1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151.6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151.19999999999999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4" t="s">
        <v>136</v>
      </c>
      <c r="NE32" s="115"/>
      <c r="NF32" s="115"/>
      <c r="NG32" s="115"/>
      <c r="NH32" s="115"/>
      <c r="NI32" s="115"/>
      <c r="NJ32" s="115"/>
      <c r="NK32" s="115"/>
      <c r="NL32" s="115"/>
      <c r="NM32" s="115"/>
      <c r="NN32" s="115"/>
      <c r="NO32" s="115"/>
      <c r="NP32" s="115"/>
      <c r="NQ32" s="115"/>
      <c r="NR32" s="116"/>
    </row>
    <row r="33" spans="1:382" ht="13.5" customHeight="1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4"/>
      <c r="NE33" s="115"/>
      <c r="NF33" s="115"/>
      <c r="NG33" s="115"/>
      <c r="NH33" s="115"/>
      <c r="NI33" s="115"/>
      <c r="NJ33" s="115"/>
      <c r="NK33" s="115"/>
      <c r="NL33" s="115"/>
      <c r="NM33" s="115"/>
      <c r="NN33" s="115"/>
      <c r="NO33" s="115"/>
      <c r="NP33" s="115"/>
      <c r="NQ33" s="115"/>
      <c r="NR33" s="116"/>
    </row>
    <row r="34" spans="1:382" ht="13.5" customHeight="1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114"/>
      <c r="NE34" s="115"/>
      <c r="NF34" s="115"/>
      <c r="NG34" s="115"/>
      <c r="NH34" s="115"/>
      <c r="NI34" s="115"/>
      <c r="NJ34" s="115"/>
      <c r="NK34" s="115"/>
      <c r="NL34" s="115"/>
      <c r="NM34" s="115"/>
      <c r="NN34" s="115"/>
      <c r="NO34" s="115"/>
      <c r="NP34" s="115"/>
      <c r="NQ34" s="115"/>
      <c r="NR34" s="116"/>
    </row>
    <row r="35" spans="1:382" ht="13.5" customHeight="1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21"/>
      <c r="IQ35" s="121"/>
      <c r="IR35" s="121"/>
      <c r="IS35" s="121"/>
      <c r="IT35" s="121"/>
      <c r="IU35" s="121"/>
      <c r="IV35" s="121"/>
      <c r="IW35" s="121"/>
      <c r="IX35" s="121"/>
      <c r="IY35" s="121"/>
      <c r="IZ35" s="121"/>
      <c r="JA35" s="121"/>
      <c r="JB35" s="121"/>
      <c r="JC35" s="121"/>
      <c r="JD35" s="121"/>
      <c r="JE35" s="121"/>
      <c r="JF35" s="121"/>
      <c r="JG35" s="121"/>
      <c r="JH35" s="121"/>
      <c r="JI35" s="121"/>
      <c r="JJ35" s="121"/>
      <c r="JK35" s="121"/>
      <c r="JL35" s="121"/>
      <c r="JM35" s="121"/>
      <c r="JN35" s="121"/>
      <c r="JO35" s="121"/>
      <c r="JP35" s="121"/>
      <c r="JQ35" s="121"/>
      <c r="JR35" s="121"/>
      <c r="JS35" s="121"/>
      <c r="JT35" s="121"/>
      <c r="JU35" s="121"/>
      <c r="JV35" s="121"/>
      <c r="JW35" s="121"/>
      <c r="JX35" s="121"/>
      <c r="JY35" s="121"/>
      <c r="JZ35" s="121"/>
      <c r="KA35" s="121"/>
      <c r="KB35" s="121"/>
      <c r="KC35" s="121"/>
      <c r="KD35" s="121"/>
      <c r="KE35" s="121"/>
      <c r="KF35" s="121"/>
      <c r="KG35" s="121"/>
      <c r="KH35" s="121"/>
      <c r="KI35" s="121"/>
      <c r="KJ35" s="121"/>
      <c r="KK35" s="121"/>
      <c r="KL35" s="121"/>
      <c r="KM35" s="121"/>
      <c r="KN35" s="121"/>
      <c r="KO35" s="121"/>
      <c r="KP35" s="121"/>
      <c r="KQ35" s="121"/>
      <c r="KR35" s="121"/>
      <c r="KS35" s="121"/>
      <c r="KT35" s="121"/>
      <c r="KU35" s="121"/>
      <c r="KV35" s="121"/>
      <c r="KW35" s="121"/>
      <c r="KX35" s="121"/>
      <c r="KY35" s="121"/>
      <c r="KZ35" s="121"/>
      <c r="LA35" s="121"/>
      <c r="LB35" s="121"/>
      <c r="LC35" s="121"/>
      <c r="LD35" s="121"/>
      <c r="LE35" s="121"/>
      <c r="LF35" s="121"/>
      <c r="LG35" s="121"/>
      <c r="LH35" s="121"/>
      <c r="LI35" s="121"/>
      <c r="LJ35" s="121"/>
      <c r="LK35" s="121"/>
      <c r="LL35" s="121"/>
      <c r="LM35" s="121"/>
      <c r="LN35" s="121"/>
      <c r="LO35" s="121"/>
      <c r="LP35" s="121"/>
      <c r="LQ35" s="121"/>
      <c r="LR35" s="121"/>
      <c r="LS35" s="121"/>
      <c r="LT35" s="121"/>
      <c r="LU35" s="121"/>
      <c r="LV35" s="121"/>
      <c r="LW35" s="121"/>
      <c r="LX35" s="121"/>
      <c r="LY35" s="121"/>
      <c r="LZ35" s="121"/>
      <c r="MA35" s="121"/>
      <c r="MB35" s="121"/>
      <c r="MC35" s="121"/>
      <c r="MD35" s="121"/>
      <c r="ME35" s="121"/>
      <c r="MF35" s="121"/>
      <c r="MG35" s="121"/>
      <c r="MH35" s="121"/>
      <c r="MI35" s="121"/>
      <c r="MJ35" s="121"/>
      <c r="MK35" s="121"/>
      <c r="ML35" s="121"/>
      <c r="MM35" s="121"/>
      <c r="MN35" s="121"/>
      <c r="MO35" s="121"/>
      <c r="MP35" s="121"/>
      <c r="MQ35" s="121"/>
      <c r="MR35" s="121"/>
      <c r="MS35" s="121"/>
      <c r="MT35" s="121"/>
      <c r="MU35" s="121"/>
      <c r="MV35" s="121"/>
      <c r="MW35" s="16"/>
      <c r="MX35" s="16"/>
      <c r="MY35" s="16"/>
      <c r="MZ35" s="16"/>
      <c r="NA35" s="16"/>
      <c r="NB35" s="17"/>
      <c r="NC35" s="2"/>
      <c r="ND35" s="114"/>
      <c r="NE35" s="115"/>
      <c r="NF35" s="115"/>
      <c r="NG35" s="115"/>
      <c r="NH35" s="115"/>
      <c r="NI35" s="115"/>
      <c r="NJ35" s="115"/>
      <c r="NK35" s="115"/>
      <c r="NL35" s="115"/>
      <c r="NM35" s="115"/>
      <c r="NN35" s="115"/>
      <c r="NO35" s="115"/>
      <c r="NP35" s="115"/>
      <c r="NQ35" s="115"/>
      <c r="NR35" s="116"/>
    </row>
    <row r="36" spans="1:382" ht="13.5" customHeight="1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4"/>
      <c r="NE36" s="115"/>
      <c r="NF36" s="115"/>
      <c r="NG36" s="115"/>
      <c r="NH36" s="115"/>
      <c r="NI36" s="115"/>
      <c r="NJ36" s="115"/>
      <c r="NK36" s="115"/>
      <c r="NL36" s="115"/>
      <c r="NM36" s="115"/>
      <c r="NN36" s="115"/>
      <c r="NO36" s="115"/>
      <c r="NP36" s="115"/>
      <c r="NQ36" s="115"/>
      <c r="NR36" s="116"/>
    </row>
    <row r="37" spans="1:382" ht="13.5" customHeight="1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4"/>
      <c r="NE37" s="115"/>
      <c r="NF37" s="115"/>
      <c r="NG37" s="115"/>
      <c r="NH37" s="115"/>
      <c r="NI37" s="115"/>
      <c r="NJ37" s="115"/>
      <c r="NK37" s="115"/>
      <c r="NL37" s="115"/>
      <c r="NM37" s="115"/>
      <c r="NN37" s="115"/>
      <c r="NO37" s="115"/>
      <c r="NP37" s="115"/>
      <c r="NQ37" s="115"/>
      <c r="NR37" s="116"/>
    </row>
    <row r="38" spans="1:382" ht="13.5" customHeight="1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4"/>
      <c r="NE38" s="115"/>
      <c r="NF38" s="115"/>
      <c r="NG38" s="115"/>
      <c r="NH38" s="115"/>
      <c r="NI38" s="115"/>
      <c r="NJ38" s="115"/>
      <c r="NK38" s="115"/>
      <c r="NL38" s="115"/>
      <c r="NM38" s="115"/>
      <c r="NN38" s="115"/>
      <c r="NO38" s="115"/>
      <c r="NP38" s="115"/>
      <c r="NQ38" s="115"/>
      <c r="NR38" s="116"/>
    </row>
    <row r="39" spans="1:382" ht="13.5" customHeight="1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4"/>
      <c r="NE39" s="115"/>
      <c r="NF39" s="115"/>
      <c r="NG39" s="115"/>
      <c r="NH39" s="115"/>
      <c r="NI39" s="115"/>
      <c r="NJ39" s="115"/>
      <c r="NK39" s="115"/>
      <c r="NL39" s="115"/>
      <c r="NM39" s="115"/>
      <c r="NN39" s="115"/>
      <c r="NO39" s="115"/>
      <c r="NP39" s="115"/>
      <c r="NQ39" s="115"/>
      <c r="NR39" s="116"/>
    </row>
    <row r="40" spans="1:382" ht="13.5" customHeight="1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4"/>
      <c r="NE40" s="115"/>
      <c r="NF40" s="115"/>
      <c r="NG40" s="115"/>
      <c r="NH40" s="115"/>
      <c r="NI40" s="115"/>
      <c r="NJ40" s="115"/>
      <c r="NK40" s="115"/>
      <c r="NL40" s="115"/>
      <c r="NM40" s="115"/>
      <c r="NN40" s="115"/>
      <c r="NO40" s="115"/>
      <c r="NP40" s="115"/>
      <c r="NQ40" s="115"/>
      <c r="NR40" s="116"/>
    </row>
    <row r="41" spans="1:382" ht="13.5" customHeight="1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4"/>
      <c r="NE41" s="115"/>
      <c r="NF41" s="115"/>
      <c r="NG41" s="115"/>
      <c r="NH41" s="115"/>
      <c r="NI41" s="115"/>
      <c r="NJ41" s="115"/>
      <c r="NK41" s="115"/>
      <c r="NL41" s="115"/>
      <c r="NM41" s="115"/>
      <c r="NN41" s="115"/>
      <c r="NO41" s="115"/>
      <c r="NP41" s="115"/>
      <c r="NQ41" s="115"/>
      <c r="NR41" s="116"/>
    </row>
    <row r="42" spans="1:382" ht="13.5" customHeight="1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4"/>
      <c r="NE42" s="115"/>
      <c r="NF42" s="115"/>
      <c r="NG42" s="115"/>
      <c r="NH42" s="115"/>
      <c r="NI42" s="115"/>
      <c r="NJ42" s="115"/>
      <c r="NK42" s="115"/>
      <c r="NL42" s="115"/>
      <c r="NM42" s="115"/>
      <c r="NN42" s="115"/>
      <c r="NO42" s="115"/>
      <c r="NP42" s="115"/>
      <c r="NQ42" s="115"/>
      <c r="NR42" s="116"/>
    </row>
    <row r="43" spans="1:382" ht="13.5" customHeight="1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4"/>
      <c r="NE43" s="115"/>
      <c r="NF43" s="115"/>
      <c r="NG43" s="115"/>
      <c r="NH43" s="115"/>
      <c r="NI43" s="115"/>
      <c r="NJ43" s="115"/>
      <c r="NK43" s="115"/>
      <c r="NL43" s="115"/>
      <c r="NM43" s="115"/>
      <c r="NN43" s="115"/>
      <c r="NO43" s="115"/>
      <c r="NP43" s="115"/>
      <c r="NQ43" s="115"/>
      <c r="NR43" s="116"/>
    </row>
    <row r="44" spans="1:382" ht="13.5" customHeight="1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4"/>
      <c r="NE44" s="115"/>
      <c r="NF44" s="115"/>
      <c r="NG44" s="115"/>
      <c r="NH44" s="115"/>
      <c r="NI44" s="115"/>
      <c r="NJ44" s="115"/>
      <c r="NK44" s="115"/>
      <c r="NL44" s="115"/>
      <c r="NM44" s="115"/>
      <c r="NN44" s="115"/>
      <c r="NO44" s="115"/>
      <c r="NP44" s="115"/>
      <c r="NQ44" s="115"/>
      <c r="NR44" s="116"/>
    </row>
    <row r="45" spans="1:382" ht="13.5" customHeight="1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4"/>
      <c r="NE45" s="115"/>
      <c r="NF45" s="115"/>
      <c r="NG45" s="115"/>
      <c r="NH45" s="115"/>
      <c r="NI45" s="115"/>
      <c r="NJ45" s="115"/>
      <c r="NK45" s="115"/>
      <c r="NL45" s="115"/>
      <c r="NM45" s="115"/>
      <c r="NN45" s="115"/>
      <c r="NO45" s="115"/>
      <c r="NP45" s="115"/>
      <c r="NQ45" s="115"/>
      <c r="NR45" s="116"/>
    </row>
    <row r="46" spans="1:382" ht="13.5" customHeight="1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4"/>
      <c r="NE46" s="115"/>
      <c r="NF46" s="115"/>
      <c r="NG46" s="115"/>
      <c r="NH46" s="115"/>
      <c r="NI46" s="115"/>
      <c r="NJ46" s="115"/>
      <c r="NK46" s="115"/>
      <c r="NL46" s="115"/>
      <c r="NM46" s="115"/>
      <c r="NN46" s="115"/>
      <c r="NO46" s="115"/>
      <c r="NP46" s="115"/>
      <c r="NQ46" s="115"/>
      <c r="NR46" s="116"/>
    </row>
    <row r="47" spans="1:382" ht="13.5" customHeight="1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4"/>
      <c r="NE47" s="115"/>
      <c r="NF47" s="115"/>
      <c r="NG47" s="115"/>
      <c r="NH47" s="115"/>
      <c r="NI47" s="115"/>
      <c r="NJ47" s="115"/>
      <c r="NK47" s="115"/>
      <c r="NL47" s="115"/>
      <c r="NM47" s="115"/>
      <c r="NN47" s="115"/>
      <c r="NO47" s="115"/>
      <c r="NP47" s="115"/>
      <c r="NQ47" s="115"/>
      <c r="NR47" s="116"/>
    </row>
    <row r="48" spans="1:382" ht="13.5" customHeight="1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4" t="s">
        <v>137</v>
      </c>
      <c r="NE49" s="115"/>
      <c r="NF49" s="115"/>
      <c r="NG49" s="115"/>
      <c r="NH49" s="115"/>
      <c r="NI49" s="115"/>
      <c r="NJ49" s="115"/>
      <c r="NK49" s="115"/>
      <c r="NL49" s="115"/>
      <c r="NM49" s="115"/>
      <c r="NN49" s="115"/>
      <c r="NO49" s="115"/>
      <c r="NP49" s="115"/>
      <c r="NQ49" s="115"/>
      <c r="NR49" s="116"/>
    </row>
    <row r="50" spans="1:382" ht="13.5" customHeight="1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4"/>
      <c r="NE50" s="115"/>
      <c r="NF50" s="115"/>
      <c r="NG50" s="115"/>
      <c r="NH50" s="115"/>
      <c r="NI50" s="115"/>
      <c r="NJ50" s="115"/>
      <c r="NK50" s="115"/>
      <c r="NL50" s="115"/>
      <c r="NM50" s="115"/>
      <c r="NN50" s="115"/>
      <c r="NO50" s="115"/>
      <c r="NP50" s="115"/>
      <c r="NQ50" s="115"/>
      <c r="NR50" s="116"/>
    </row>
    <row r="51" spans="1:382" ht="13.5" customHeight="1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20">
        <f>データ!$B$11</f>
        <v>41275</v>
      </c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>
        <f>データ!$C$11</f>
        <v>41640</v>
      </c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>
        <f>データ!$D$11</f>
        <v>42005</v>
      </c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>
        <f>データ!$E$11</f>
        <v>42370</v>
      </c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>
        <f>データ!$F$11</f>
        <v>42736</v>
      </c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20">
        <f>データ!$B$11</f>
        <v>41275</v>
      </c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>
        <f>データ!$C$11</f>
        <v>41640</v>
      </c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>
        <f>データ!$D$11</f>
        <v>42005</v>
      </c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>
        <f>データ!$E$11</f>
        <v>42370</v>
      </c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>
        <f>データ!$F$11</f>
        <v>42736</v>
      </c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20">
        <f>データ!$B$11</f>
        <v>41275</v>
      </c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>
        <f>データ!$C$11</f>
        <v>41640</v>
      </c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>
        <f>データ!$D$11</f>
        <v>42005</v>
      </c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>
        <f>データ!$E$11</f>
        <v>42370</v>
      </c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>
        <f>データ!$F$11</f>
        <v>42736</v>
      </c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4"/>
      <c r="NE51" s="115"/>
      <c r="NF51" s="115"/>
      <c r="NG51" s="115"/>
      <c r="NH51" s="115"/>
      <c r="NI51" s="115"/>
      <c r="NJ51" s="115"/>
      <c r="NK51" s="115"/>
      <c r="NL51" s="115"/>
      <c r="NM51" s="115"/>
      <c r="NN51" s="115"/>
      <c r="NO51" s="115"/>
      <c r="NP51" s="115"/>
      <c r="NQ51" s="115"/>
      <c r="NR51" s="116"/>
    </row>
    <row r="52" spans="1:382" ht="13.5" customHeight="1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46.7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45.2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37.9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-26.1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-39.700000000000003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4306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3807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3048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-1328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-1641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4"/>
      <c r="NE52" s="115"/>
      <c r="NF52" s="115"/>
      <c r="NG52" s="115"/>
      <c r="NH52" s="115"/>
      <c r="NI52" s="115"/>
      <c r="NJ52" s="115"/>
      <c r="NK52" s="115"/>
      <c r="NL52" s="115"/>
      <c r="NM52" s="115"/>
      <c r="NN52" s="115"/>
      <c r="NO52" s="115"/>
      <c r="NP52" s="115"/>
      <c r="NQ52" s="115"/>
      <c r="NR52" s="116"/>
    </row>
    <row r="53" spans="1:382" ht="13.5" customHeight="1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49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48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48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54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33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32.1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33.4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32.299999999999997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22.3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7652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7497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9663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9019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8406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4"/>
      <c r="NE53" s="115"/>
      <c r="NF53" s="115"/>
      <c r="NG53" s="115"/>
      <c r="NH53" s="115"/>
      <c r="NI53" s="115"/>
      <c r="NJ53" s="115"/>
      <c r="NK53" s="115"/>
      <c r="NL53" s="115"/>
      <c r="NM53" s="115"/>
      <c r="NN53" s="115"/>
      <c r="NO53" s="115"/>
      <c r="NP53" s="115"/>
      <c r="NQ53" s="115"/>
      <c r="NR53" s="116"/>
    </row>
    <row r="54" spans="1:382" ht="13.5" customHeight="1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4"/>
      <c r="NE54" s="115"/>
      <c r="NF54" s="115"/>
      <c r="NG54" s="115"/>
      <c r="NH54" s="115"/>
      <c r="NI54" s="115"/>
      <c r="NJ54" s="115"/>
      <c r="NK54" s="115"/>
      <c r="NL54" s="115"/>
      <c r="NM54" s="115"/>
      <c r="NN54" s="115"/>
      <c r="NO54" s="115"/>
      <c r="NP54" s="115"/>
      <c r="NQ54" s="115"/>
      <c r="NR54" s="116"/>
    </row>
    <row r="55" spans="1:382" ht="13.5" customHeight="1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114"/>
      <c r="NE55" s="115"/>
      <c r="NF55" s="115"/>
      <c r="NG55" s="115"/>
      <c r="NH55" s="115"/>
      <c r="NI55" s="115"/>
      <c r="NJ55" s="115"/>
      <c r="NK55" s="115"/>
      <c r="NL55" s="115"/>
      <c r="NM55" s="115"/>
      <c r="NN55" s="115"/>
      <c r="NO55" s="115"/>
      <c r="NP55" s="115"/>
      <c r="NQ55" s="115"/>
      <c r="NR55" s="116"/>
    </row>
    <row r="56" spans="1:382" ht="13.5" customHeight="1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114"/>
      <c r="NE56" s="115"/>
      <c r="NF56" s="115"/>
      <c r="NG56" s="115"/>
      <c r="NH56" s="115"/>
      <c r="NI56" s="115"/>
      <c r="NJ56" s="115"/>
      <c r="NK56" s="115"/>
      <c r="NL56" s="115"/>
      <c r="NM56" s="115"/>
      <c r="NN56" s="115"/>
      <c r="NO56" s="115"/>
      <c r="NP56" s="115"/>
      <c r="NQ56" s="115"/>
      <c r="NR56" s="116"/>
    </row>
    <row r="57" spans="1:382" ht="13.5" customHeight="1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4"/>
      <c r="NE57" s="115"/>
      <c r="NF57" s="115"/>
      <c r="NG57" s="115"/>
      <c r="NH57" s="115"/>
      <c r="NI57" s="115"/>
      <c r="NJ57" s="115"/>
      <c r="NK57" s="115"/>
      <c r="NL57" s="115"/>
      <c r="NM57" s="115"/>
      <c r="NN57" s="115"/>
      <c r="NO57" s="115"/>
      <c r="NP57" s="115"/>
      <c r="NQ57" s="115"/>
      <c r="NR57" s="116"/>
    </row>
    <row r="58" spans="1:382" ht="13.5" customHeight="1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4"/>
      <c r="NE58" s="115"/>
      <c r="NF58" s="115"/>
      <c r="NG58" s="115"/>
      <c r="NH58" s="115"/>
      <c r="NI58" s="115"/>
      <c r="NJ58" s="115"/>
      <c r="NK58" s="115"/>
      <c r="NL58" s="115"/>
      <c r="NM58" s="115"/>
      <c r="NN58" s="115"/>
      <c r="NO58" s="115"/>
      <c r="NP58" s="115"/>
      <c r="NQ58" s="115"/>
      <c r="NR58" s="116"/>
    </row>
    <row r="59" spans="1:382" ht="13.5" customHeight="1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4"/>
      <c r="NE59" s="115"/>
      <c r="NF59" s="115"/>
      <c r="NG59" s="115"/>
      <c r="NH59" s="115"/>
      <c r="NI59" s="115"/>
      <c r="NJ59" s="115"/>
      <c r="NK59" s="115"/>
      <c r="NL59" s="115"/>
      <c r="NM59" s="115"/>
      <c r="NN59" s="115"/>
      <c r="NO59" s="115"/>
      <c r="NP59" s="115"/>
      <c r="NQ59" s="115"/>
      <c r="NR59" s="116"/>
    </row>
    <row r="60" spans="1:382" ht="13.5" customHeight="1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114"/>
      <c r="NE60" s="115"/>
      <c r="NF60" s="115"/>
      <c r="NG60" s="115"/>
      <c r="NH60" s="115"/>
      <c r="NI60" s="115"/>
      <c r="NJ60" s="115"/>
      <c r="NK60" s="115"/>
      <c r="NL60" s="115"/>
      <c r="NM60" s="115"/>
      <c r="NN60" s="115"/>
      <c r="NO60" s="115"/>
      <c r="NP60" s="115"/>
      <c r="NQ60" s="115"/>
      <c r="NR60" s="116"/>
    </row>
    <row r="61" spans="1:382" ht="13.5" customHeight="1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114"/>
      <c r="NE61" s="115"/>
      <c r="NF61" s="115"/>
      <c r="NG61" s="115"/>
      <c r="NH61" s="115"/>
      <c r="NI61" s="115"/>
      <c r="NJ61" s="115"/>
      <c r="NK61" s="115"/>
      <c r="NL61" s="115"/>
      <c r="NM61" s="115"/>
      <c r="NN61" s="115"/>
      <c r="NO61" s="115"/>
      <c r="NP61" s="115"/>
      <c r="NQ61" s="115"/>
      <c r="NR61" s="116"/>
    </row>
    <row r="62" spans="1:382" ht="13.5" customHeight="1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4"/>
      <c r="NE62" s="115"/>
      <c r="NF62" s="115"/>
      <c r="NG62" s="115"/>
      <c r="NH62" s="115"/>
      <c r="NI62" s="115"/>
      <c r="NJ62" s="115"/>
      <c r="NK62" s="115"/>
      <c r="NL62" s="115"/>
      <c r="NM62" s="115"/>
      <c r="NN62" s="115"/>
      <c r="NO62" s="115"/>
      <c r="NP62" s="115"/>
      <c r="NQ62" s="115"/>
      <c r="NR62" s="116"/>
    </row>
    <row r="63" spans="1:382" ht="13.5" customHeight="1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4"/>
      <c r="NE63" s="115"/>
      <c r="NF63" s="115"/>
      <c r="NG63" s="115"/>
      <c r="NH63" s="115"/>
      <c r="NI63" s="115"/>
      <c r="NJ63" s="115"/>
      <c r="NK63" s="115"/>
      <c r="NL63" s="115"/>
      <c r="NM63" s="115"/>
      <c r="NN63" s="115"/>
      <c r="NO63" s="115"/>
      <c r="NP63" s="115"/>
      <c r="NQ63" s="115"/>
      <c r="NR63" s="116"/>
    </row>
    <row r="64" spans="1:382" ht="13.5" customHeight="1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139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119601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200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56.7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45.6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85.4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69.900000000000006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59.6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gqoUoNPIF9zqUXiE0HJMZAohS1FYVVI21i5FIYoBuJLI/S5A0qLJhTz/3lqf5eADkKJsbLoDFSo+xR/9XpnlQ==" saltValue="eKKzxkkIP7J75HeYy3phU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50" t="s">
        <v>67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>
      <c r="A4" s="49" t="s">
        <v>71</v>
      </c>
      <c r="B4" s="57"/>
      <c r="C4" s="57"/>
      <c r="D4" s="57"/>
      <c r="E4" s="57"/>
      <c r="F4" s="57"/>
      <c r="G4" s="57"/>
      <c r="H4" s="152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47" t="s">
        <v>72</v>
      </c>
      <c r="Z4" s="148"/>
      <c r="AA4" s="148"/>
      <c r="AB4" s="148"/>
      <c r="AC4" s="148"/>
      <c r="AD4" s="148"/>
      <c r="AE4" s="148"/>
      <c r="AF4" s="148"/>
      <c r="AG4" s="148"/>
      <c r="AH4" s="148"/>
      <c r="AI4" s="149"/>
      <c r="AJ4" s="154" t="s">
        <v>73</v>
      </c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5" t="s">
        <v>74</v>
      </c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 t="s">
        <v>75</v>
      </c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5" t="s">
        <v>76</v>
      </c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 t="s">
        <v>77</v>
      </c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6" t="s">
        <v>78</v>
      </c>
      <c r="CN4" s="156" t="s">
        <v>79</v>
      </c>
      <c r="CO4" s="147" t="s">
        <v>80</v>
      </c>
      <c r="CP4" s="148"/>
      <c r="CQ4" s="148"/>
      <c r="CR4" s="148"/>
      <c r="CS4" s="148"/>
      <c r="CT4" s="148"/>
      <c r="CU4" s="148"/>
      <c r="CV4" s="148"/>
      <c r="CW4" s="148"/>
      <c r="CX4" s="148"/>
      <c r="CY4" s="149"/>
      <c r="CZ4" s="154" t="s">
        <v>81</v>
      </c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47" t="s">
        <v>82</v>
      </c>
      <c r="DL4" s="148"/>
      <c r="DM4" s="148"/>
      <c r="DN4" s="148"/>
      <c r="DO4" s="148"/>
      <c r="DP4" s="148"/>
      <c r="DQ4" s="148"/>
      <c r="DR4" s="148"/>
      <c r="DS4" s="148"/>
      <c r="DT4" s="148"/>
      <c r="DU4" s="149"/>
    </row>
    <row r="5" spans="1:12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109</v>
      </c>
      <c r="AL5" s="59" t="s">
        <v>100</v>
      </c>
      <c r="AM5" s="59" t="s">
        <v>110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100</v>
      </c>
      <c r="AX5" s="59" t="s">
        <v>110</v>
      </c>
      <c r="AY5" s="59" t="s">
        <v>111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110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109</v>
      </c>
      <c r="BS5" s="59" t="s">
        <v>100</v>
      </c>
      <c r="BT5" s="59" t="s">
        <v>110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112</v>
      </c>
      <c r="CC5" s="59" t="s">
        <v>109</v>
      </c>
      <c r="CD5" s="59" t="s">
        <v>113</v>
      </c>
      <c r="CE5" s="59" t="s">
        <v>110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7"/>
      <c r="CN5" s="157"/>
      <c r="CO5" s="59" t="s">
        <v>98</v>
      </c>
      <c r="CP5" s="59" t="s">
        <v>109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113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112</v>
      </c>
      <c r="DL5" s="59" t="s">
        <v>109</v>
      </c>
      <c r="DM5" s="59" t="s">
        <v>113</v>
      </c>
      <c r="DN5" s="59" t="s">
        <v>110</v>
      </c>
      <c r="DO5" s="59" t="s">
        <v>111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>
      <c r="A6" s="49" t="s">
        <v>114</v>
      </c>
      <c r="B6" s="60">
        <f>B8</f>
        <v>2017</v>
      </c>
      <c r="C6" s="60">
        <f t="shared" ref="C6:X6" si="1">C8</f>
        <v>22012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青森県青森市</v>
      </c>
      <c r="I6" s="60" t="str">
        <f t="shared" si="1"/>
        <v>青森市八甲通り駐車場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広場式</v>
      </c>
      <c r="R6" s="63">
        <f t="shared" si="1"/>
        <v>45</v>
      </c>
      <c r="S6" s="62" t="str">
        <f t="shared" si="1"/>
        <v>公共施設</v>
      </c>
      <c r="T6" s="62" t="str">
        <f t="shared" si="1"/>
        <v>無</v>
      </c>
      <c r="U6" s="63">
        <f t="shared" si="1"/>
        <v>2466</v>
      </c>
      <c r="V6" s="63">
        <f t="shared" si="1"/>
        <v>68</v>
      </c>
      <c r="W6" s="63">
        <f t="shared" si="1"/>
        <v>210</v>
      </c>
      <c r="X6" s="62" t="str">
        <f t="shared" si="1"/>
        <v>利用料金制</v>
      </c>
      <c r="Y6" s="64">
        <f>IF(Y8="-",NA(),Y8)</f>
        <v>187.8</v>
      </c>
      <c r="Z6" s="64">
        <f t="shared" ref="Z6:AH6" si="2">IF(Z8="-",NA(),Z8)</f>
        <v>182.6</v>
      </c>
      <c r="AA6" s="64">
        <f t="shared" si="2"/>
        <v>160.9</v>
      </c>
      <c r="AB6" s="64">
        <f t="shared" si="2"/>
        <v>79.3</v>
      </c>
      <c r="AC6" s="64">
        <f t="shared" si="2"/>
        <v>71.599999999999994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46.7</v>
      </c>
      <c r="BG6" s="64">
        <f t="shared" ref="BG6:BO6" si="5">IF(BG8="-",NA(),BG8)</f>
        <v>45.2</v>
      </c>
      <c r="BH6" s="64">
        <f t="shared" si="5"/>
        <v>37.9</v>
      </c>
      <c r="BI6" s="64">
        <f t="shared" si="5"/>
        <v>-26.1</v>
      </c>
      <c r="BJ6" s="64">
        <f t="shared" si="5"/>
        <v>-39.700000000000003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4306</v>
      </c>
      <c r="BR6" s="65">
        <f t="shared" ref="BR6:BZ6" si="6">IF(BR8="-",NA(),BR8)</f>
        <v>3807</v>
      </c>
      <c r="BS6" s="65">
        <f t="shared" si="6"/>
        <v>3048</v>
      </c>
      <c r="BT6" s="65">
        <f t="shared" si="6"/>
        <v>-1328</v>
      </c>
      <c r="BU6" s="65">
        <f t="shared" si="6"/>
        <v>-1641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115</v>
      </c>
      <c r="CM6" s="63">
        <f t="shared" ref="CM6:CN6" si="7">CM8</f>
        <v>119601</v>
      </c>
      <c r="CN6" s="63">
        <f t="shared" si="7"/>
        <v>200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82.4</v>
      </c>
      <c r="DL6" s="64">
        <f t="shared" ref="DL6:DT6" si="9">IF(DL8="-",NA(),DL8)</f>
        <v>77.900000000000006</v>
      </c>
      <c r="DM6" s="64">
        <f t="shared" si="9"/>
        <v>73.5</v>
      </c>
      <c r="DN6" s="64">
        <f t="shared" si="9"/>
        <v>60.3</v>
      </c>
      <c r="DO6" s="64">
        <f t="shared" si="9"/>
        <v>48.5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>
      <c r="A7" s="49" t="s">
        <v>116</v>
      </c>
      <c r="B7" s="60">
        <f t="shared" ref="B7:X7" si="10">B8</f>
        <v>2017</v>
      </c>
      <c r="C7" s="60">
        <f t="shared" si="10"/>
        <v>22012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青森県　青森市</v>
      </c>
      <c r="I7" s="60" t="str">
        <f t="shared" si="10"/>
        <v>青森市八甲通り駐車場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広場式</v>
      </c>
      <c r="R7" s="63">
        <f t="shared" si="10"/>
        <v>45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2466</v>
      </c>
      <c r="V7" s="63">
        <f t="shared" si="10"/>
        <v>68</v>
      </c>
      <c r="W7" s="63">
        <f t="shared" si="10"/>
        <v>210</v>
      </c>
      <c r="X7" s="62" t="str">
        <f t="shared" si="10"/>
        <v>利用料金制</v>
      </c>
      <c r="Y7" s="64">
        <f>Y8</f>
        <v>187.8</v>
      </c>
      <c r="Z7" s="64">
        <f t="shared" ref="Z7:AH7" si="11">Z8</f>
        <v>182.6</v>
      </c>
      <c r="AA7" s="64">
        <f t="shared" si="11"/>
        <v>160.9</v>
      </c>
      <c r="AB7" s="64">
        <f t="shared" si="11"/>
        <v>79.3</v>
      </c>
      <c r="AC7" s="64">
        <f t="shared" si="11"/>
        <v>71.599999999999994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46.7</v>
      </c>
      <c r="BG7" s="64">
        <f t="shared" ref="BG7:BO7" si="14">BG8</f>
        <v>45.2</v>
      </c>
      <c r="BH7" s="64">
        <f t="shared" si="14"/>
        <v>37.9</v>
      </c>
      <c r="BI7" s="64">
        <f t="shared" si="14"/>
        <v>-26.1</v>
      </c>
      <c r="BJ7" s="64">
        <f t="shared" si="14"/>
        <v>-39.700000000000003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4306</v>
      </c>
      <c r="BR7" s="65">
        <f t="shared" ref="BR7:BZ7" si="15">BR8</f>
        <v>3807</v>
      </c>
      <c r="BS7" s="65">
        <f t="shared" si="15"/>
        <v>3048</v>
      </c>
      <c r="BT7" s="65">
        <f t="shared" si="15"/>
        <v>-1328</v>
      </c>
      <c r="BU7" s="65">
        <f t="shared" si="15"/>
        <v>-1641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117</v>
      </c>
      <c r="CC7" s="64" t="s">
        <v>117</v>
      </c>
      <c r="CD7" s="64" t="s">
        <v>117</v>
      </c>
      <c r="CE7" s="64" t="s">
        <v>117</v>
      </c>
      <c r="CF7" s="64" t="s">
        <v>117</v>
      </c>
      <c r="CG7" s="64" t="s">
        <v>117</v>
      </c>
      <c r="CH7" s="64" t="s">
        <v>117</v>
      </c>
      <c r="CI7" s="64" t="s">
        <v>117</v>
      </c>
      <c r="CJ7" s="64" t="s">
        <v>117</v>
      </c>
      <c r="CK7" s="64" t="s">
        <v>115</v>
      </c>
      <c r="CL7" s="61"/>
      <c r="CM7" s="63">
        <f>CM8</f>
        <v>119601</v>
      </c>
      <c r="CN7" s="63">
        <f>CN8</f>
        <v>200</v>
      </c>
      <c r="CO7" s="64" t="s">
        <v>117</v>
      </c>
      <c r="CP7" s="64" t="s">
        <v>117</v>
      </c>
      <c r="CQ7" s="64" t="s">
        <v>117</v>
      </c>
      <c r="CR7" s="64" t="s">
        <v>117</v>
      </c>
      <c r="CS7" s="64" t="s">
        <v>117</v>
      </c>
      <c r="CT7" s="64" t="s">
        <v>117</v>
      </c>
      <c r="CU7" s="64" t="s">
        <v>117</v>
      </c>
      <c r="CV7" s="64" t="s">
        <v>117</v>
      </c>
      <c r="CW7" s="64" t="s">
        <v>117</v>
      </c>
      <c r="CX7" s="64" t="s">
        <v>115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82.4</v>
      </c>
      <c r="DL7" s="64">
        <f t="shared" ref="DL7:DT7" si="17">DL8</f>
        <v>77.900000000000006</v>
      </c>
      <c r="DM7" s="64">
        <f t="shared" si="17"/>
        <v>73.5</v>
      </c>
      <c r="DN7" s="64">
        <f t="shared" si="17"/>
        <v>60.3</v>
      </c>
      <c r="DO7" s="64">
        <f t="shared" si="17"/>
        <v>48.5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>
      <c r="A8" s="49"/>
      <c r="B8" s="67">
        <v>2017</v>
      </c>
      <c r="C8" s="67">
        <v>22012</v>
      </c>
      <c r="D8" s="67">
        <v>47</v>
      </c>
      <c r="E8" s="67">
        <v>14</v>
      </c>
      <c r="F8" s="67">
        <v>0</v>
      </c>
      <c r="G8" s="67">
        <v>1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45</v>
      </c>
      <c r="S8" s="69" t="s">
        <v>128</v>
      </c>
      <c r="T8" s="69" t="s">
        <v>129</v>
      </c>
      <c r="U8" s="70">
        <v>2466</v>
      </c>
      <c r="V8" s="70">
        <v>68</v>
      </c>
      <c r="W8" s="70">
        <v>210</v>
      </c>
      <c r="X8" s="69" t="s">
        <v>130</v>
      </c>
      <c r="Y8" s="71">
        <v>187.8</v>
      </c>
      <c r="Z8" s="71">
        <v>182.6</v>
      </c>
      <c r="AA8" s="71">
        <v>160.9</v>
      </c>
      <c r="AB8" s="71">
        <v>79.3</v>
      </c>
      <c r="AC8" s="71">
        <v>71.599999999999994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46.7</v>
      </c>
      <c r="BG8" s="71">
        <v>45.2</v>
      </c>
      <c r="BH8" s="71">
        <v>37.9</v>
      </c>
      <c r="BI8" s="71">
        <v>-26.1</v>
      </c>
      <c r="BJ8" s="71">
        <v>-39.700000000000003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4306</v>
      </c>
      <c r="BR8" s="72">
        <v>3807</v>
      </c>
      <c r="BS8" s="72">
        <v>3048</v>
      </c>
      <c r="BT8" s="73">
        <v>-1328</v>
      </c>
      <c r="BU8" s="73">
        <v>-1641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119601</v>
      </c>
      <c r="CN8" s="70">
        <v>200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82.4</v>
      </c>
      <c r="DL8" s="71">
        <v>77.900000000000006</v>
      </c>
      <c r="DM8" s="71">
        <v>73.5</v>
      </c>
      <c r="DN8" s="71">
        <v>60.3</v>
      </c>
      <c r="DO8" s="71">
        <v>48.5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2018-12-07T10:27:13Z</dcterms:created>
  <dcterms:modified xsi:type="dcterms:W3CDTF">2019-02-01T07:18:19Z</dcterms:modified>
  <cp:category/>
</cp:coreProperties>
</file>