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1071000___財政課\平成30年度\各部資料\05_総務部\03_駐車場特会\99_調査物\310201_H29決算：経営比較分析表\05_提出\"/>
    </mc:Choice>
  </mc:AlternateContent>
  <workbookProtection workbookAlgorithmName="SHA-512" workbookHashValue="Gt3pGC4w2OLUu+R3KqSKt3iEhoXLKJjdvyGGbutG+weaa0Zsh/YzdhW4HQL1xgSiB6WvqEwbp/UwqxYnpuYVNw==" workbookSaltValue="cLBq3GK3wfFUiAkowUl13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MA51" i="4"/>
  <c r="CS30" i="4"/>
  <c r="C11" i="5"/>
  <c r="D11" i="5"/>
  <c r="E11" i="5"/>
  <c r="B11" i="5"/>
  <c r="BK76" i="4" l="1"/>
  <c r="LH51" i="4"/>
  <c r="IE76" i="4"/>
  <c r="LT76" i="4"/>
  <c r="GQ51" i="4"/>
  <c r="LH30" i="4"/>
  <c r="BZ51" i="4"/>
  <c r="GQ30" i="4"/>
  <c r="BZ30" i="4"/>
  <c r="BG30" i="4"/>
  <c r="FX51" i="4"/>
  <c r="KO30" i="4"/>
  <c r="FX30" i="4"/>
  <c r="AV76" i="4"/>
  <c r="KO51" i="4"/>
  <c r="LE76" i="4"/>
  <c r="HP76" i="4"/>
  <c r="BG51" i="4"/>
  <c r="HA76" i="4"/>
  <c r="AN51" i="4"/>
  <c r="FE30" i="4"/>
  <c r="AG76" i="4"/>
  <c r="FE51" i="4"/>
  <c r="AN30" i="4"/>
  <c r="KP76" i="4"/>
  <c r="JV30" i="4"/>
  <c r="JV51" i="4"/>
  <c r="KA76" i="4"/>
  <c r="EL51" i="4"/>
  <c r="JC30" i="4"/>
  <c r="U30" i="4"/>
  <c r="JC51" i="4"/>
  <c r="GL76" i="4"/>
  <c r="U51" i="4"/>
  <c r="EL30" i="4"/>
  <c r="R76" i="4"/>
</calcChain>
</file>

<file path=xl/sharedStrings.xml><?xml version="1.0" encoding="utf-8"?>
<sst xmlns="http://schemas.openxmlformats.org/spreadsheetml/2006/main" count="287" uniqueCount="141">
  <si>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</si>
  <si>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</si>
  <si>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</si>
  <si>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</si>
  <si>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</si>
  <si>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</si>
  <si>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</si>
  <si>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</si>
  <si>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</si>
  <si>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</si>
  <si>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</si>
  <si>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</si>
  <si>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</si>
  <si>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</si>
  <si>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</si>
  <si>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</si>
  <si>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</si>
  <si>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</si>
  <si>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</si>
  <si>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</si>
  <si>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</si>
  <si>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</si>
  <si>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</si>
  <si>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</si>
  <si>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</si>
  <si>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</si>
  <si>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</si>
  <si>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</si>
  <si>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</si>
  <si>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</si>
  <si>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</si>
  <si>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</si>
  <si>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</si>
  <si>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</si>
  <si>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</si>
  <si>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</si>
  <si>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</si>
  <si>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</si>
  <si>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</si>
  <si>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</si>
  <si>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</si>
  <si>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</si>
  <si>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</si>
  <si>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</si>
  <si>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</si>
  <si>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</si>
  <si>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</si>
  <si>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</si>
  <si>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</si>
  <si>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</si>
  <si>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</si>
  <si>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</si>
  <si>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</si>
  <si>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</si>
  <si>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</si>
  <si>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</si>
  <si>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</si>
  <si>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</si>
  <si>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</si>
  <si>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</si>
  <si>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</si>
  <si>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</si>
  <si>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</si>
  <si>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</si>
  <si>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</si>
  <si>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</si>
  <si>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</si>
  <si>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</si>
  <si>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</si>
  <si>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</si>
  <si>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</si>
  <si>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</si>
  <si>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</si>
  <si>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</si>
  <si>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</si>
  <si>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</si>
  <si>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</si>
  <si>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</si>
  <si>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</si>
  <si>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</si>
  <si>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</si>
  <si>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</si>
  <si>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</si>
  <si>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</si>
  <si>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</si>
  <si>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</si>
  <si>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</si>
  <si>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</si>
  <si>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</si>
  <si>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</si>
  <si>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</si>
  <si>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</si>
  <si>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</si>
  <si>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</si>
  <si>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</si>
  <si>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</si>
  <si>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</si>
  <si>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</si>
  <si>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</si>
  <si>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</si>
  <si>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</si>
  <si>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</si>
  <si>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</si>
  <si>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</si>
  <si>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</si>
  <si>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</si>
  <si>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</si>
  <si>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</si>
  <si>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</si>
  <si>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</si>
  <si>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</si>
  <si>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t>
    <phoneticPr fontId="5"/>
  </si>
  <si>
    <t>当該値(N-4)</t>
    <phoneticPr fontId="5"/>
  </si>
  <si>
    <t>当該値(N-1)</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</si>
  <si>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</si>
  <si>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</si>
  <si>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</si>
  <si>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</si>
  <si>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</si>
  <si>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青森市</t>
  </si>
  <si>
    <t>青森市役所庁舎前駐車場</t>
  </si>
  <si>
    <t>法非適用</t>
  </si>
  <si>
    <t>駐車場整備事業</t>
  </si>
  <si>
    <t>-</t>
  </si>
  <si>
    <t>Ａ３Ｂ２</t>
  </si>
  <si>
    <t>非設置</t>
  </si>
  <si>
    <t>該当数値なし</t>
  </si>
  <si>
    <t>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</si>
  <si>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</si>
  <si>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</si>
  <si>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</si>
  <si>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</si>
  <si>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</si>
  <si>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</si>
  <si>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</si>
  <si>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</si>
  <si>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</si>
  <si>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市庁舎建設工事に伴い市役所利用者のための施設として当該工事と一体で駐車場整備を行うこととしているが、他会計において整備することとしているため、企業債残高対料金比率は0％を維持する見込みである。</t>
    <rPh sb="7" eb="9">
      <t>コウジ</t>
    </rPh>
    <rPh sb="27" eb="29">
      <t>トウガイ</t>
    </rPh>
    <rPh sb="29" eb="31">
      <t>コウジ</t>
    </rPh>
    <rPh sb="32" eb="34">
      <t>イッタイ</t>
    </rPh>
    <rPh sb="52" eb="53">
      <t>タ</t>
    </rPh>
    <rPh sb="53" eb="55">
      <t>カイケイ</t>
    </rPh>
    <rPh sb="59" eb="61">
      <t>セイビ</t>
    </rPh>
    <rPh sb="87" eb="89">
      <t>イジ</t>
    </rPh>
    <rPh sb="91" eb="93">
      <t>ミコミ</t>
    </rPh>
    <phoneticPr fontId="6"/>
  </si>
  <si>
    <t>　稼働率は600％前後で推移しており、類似施設平均と比較しても需要が高い状況である。</t>
    <rPh sb="1" eb="3">
      <t>カドウ</t>
    </rPh>
    <rPh sb="3" eb="4">
      <t>リツ</t>
    </rPh>
    <rPh sb="9" eb="11">
      <t>ゼンゴ</t>
    </rPh>
    <rPh sb="12" eb="14">
      <t>スイイ</t>
    </rPh>
    <rPh sb="19" eb="21">
      <t>ルイジ</t>
    </rPh>
    <rPh sb="21" eb="23">
      <t>シセツ</t>
    </rPh>
    <rPh sb="23" eb="25">
      <t>ヘイキン</t>
    </rPh>
    <rPh sb="26" eb="28">
      <t>ヒカク</t>
    </rPh>
    <rPh sb="31" eb="33">
      <t>ジュヨウ</t>
    </rPh>
    <rPh sb="34" eb="35">
      <t>タカ</t>
    </rPh>
    <rPh sb="36" eb="38">
      <t>ジョウキョウ</t>
    </rPh>
    <phoneticPr fontId="6"/>
  </si>
  <si>
    <t>　市役所前駐車場は、市役所の来庁者にご利用いただく駐車場として、市が管理・運営を行っているものであり、収益的収支は40％程度で推移している。
　当駐車場は、市役所利用者の利便性向上のための施設であり、その管理に当たっては庁舎管理と連動した運営を行っているものであるが、平成30年1月からは新市庁舎建設工事に伴い利用を休止しており、整備が完了した後に利用を再開する予定となっている。</t>
    <rPh sb="1" eb="4">
      <t>シヤクショ</t>
    </rPh>
    <rPh sb="4" eb="5">
      <t>マエ</t>
    </rPh>
    <rPh sb="5" eb="7">
      <t>チュウシャ</t>
    </rPh>
    <rPh sb="7" eb="8">
      <t>ジョウ</t>
    </rPh>
    <rPh sb="10" eb="13">
      <t>シヤクショ</t>
    </rPh>
    <rPh sb="14" eb="17">
      <t>ライチョウシャ</t>
    </rPh>
    <rPh sb="19" eb="21">
      <t>リヨウ</t>
    </rPh>
    <rPh sb="25" eb="28">
      <t>チュウシャジョウ</t>
    </rPh>
    <rPh sb="32" eb="33">
      <t>シ</t>
    </rPh>
    <rPh sb="34" eb="36">
      <t>カンリ</t>
    </rPh>
    <rPh sb="37" eb="39">
      <t>ウンエイ</t>
    </rPh>
    <rPh sb="40" eb="41">
      <t>オコナ</t>
    </rPh>
    <rPh sb="51" eb="54">
      <t>シュウエキテキ</t>
    </rPh>
    <rPh sb="54" eb="56">
      <t>シュウシ</t>
    </rPh>
    <rPh sb="60" eb="62">
      <t>テイド</t>
    </rPh>
    <rPh sb="63" eb="65">
      <t>スイイ</t>
    </rPh>
    <rPh sb="72" eb="73">
      <t>トウ</t>
    </rPh>
    <rPh sb="73" eb="75">
      <t>チュウシャ</t>
    </rPh>
    <rPh sb="75" eb="76">
      <t>ジョウ</t>
    </rPh>
    <rPh sb="78" eb="81">
      <t>シヤクショ</t>
    </rPh>
    <rPh sb="81" eb="84">
      <t>リヨウシャ</t>
    </rPh>
    <rPh sb="85" eb="88">
      <t>リベンセイ</t>
    </rPh>
    <rPh sb="88" eb="90">
      <t>コウジョウ</t>
    </rPh>
    <rPh sb="94" eb="96">
      <t>シセツ</t>
    </rPh>
    <rPh sb="102" eb="104">
      <t>カンリ</t>
    </rPh>
    <rPh sb="105" eb="106">
      <t>ア</t>
    </rPh>
    <rPh sb="110" eb="112">
      <t>チョウシャ</t>
    </rPh>
    <rPh sb="112" eb="114">
      <t>カンリ</t>
    </rPh>
    <rPh sb="115" eb="117">
      <t>レンドウ</t>
    </rPh>
    <rPh sb="119" eb="121">
      <t>ウンエイ</t>
    </rPh>
    <rPh sb="122" eb="123">
      <t>オコナ</t>
    </rPh>
    <rPh sb="134" eb="136">
      <t>ヘイセイ</t>
    </rPh>
    <rPh sb="138" eb="139">
      <t>ネン</t>
    </rPh>
    <rPh sb="140" eb="141">
      <t>ガツ</t>
    </rPh>
    <rPh sb="165" eb="167">
      <t>セイビ</t>
    </rPh>
    <rPh sb="168" eb="170">
      <t>カンリョウ</t>
    </rPh>
    <rPh sb="172" eb="173">
      <t>ノチ</t>
    </rPh>
    <rPh sb="174" eb="176">
      <t>リヨウ</t>
    </rPh>
    <rPh sb="177" eb="179">
      <t>サイカイ</t>
    </rPh>
    <rPh sb="181" eb="183">
      <t>ヨテイ</t>
    </rPh>
    <phoneticPr fontId="6"/>
  </si>
  <si>
    <t>　市役所窓口部門の駅前庁舎への移転及び新市庁舎建設工事に伴う駐車場の整備により、利用環境に大きな変化があることから、利用状況を注視し、必要なサービス水準を検討しながら、料金収入の確保及び経費の削減等に努めていく。</t>
    <rPh sb="1" eb="4">
      <t>シヤクショ</t>
    </rPh>
    <rPh sb="4" eb="6">
      <t>マドグチ</t>
    </rPh>
    <rPh sb="6" eb="8">
      <t>ブモン</t>
    </rPh>
    <rPh sb="9" eb="11">
      <t>エキマエ</t>
    </rPh>
    <rPh sb="11" eb="13">
      <t>チョウシャ</t>
    </rPh>
    <rPh sb="15" eb="17">
      <t>イテン</t>
    </rPh>
    <rPh sb="17" eb="18">
      <t>オヨ</t>
    </rPh>
    <rPh sb="19" eb="20">
      <t>シン</t>
    </rPh>
    <rPh sb="20" eb="21">
      <t>シ</t>
    </rPh>
    <rPh sb="21" eb="23">
      <t>チョウシャ</t>
    </rPh>
    <rPh sb="23" eb="25">
      <t>ケンセツ</t>
    </rPh>
    <rPh sb="25" eb="27">
      <t>コウジ</t>
    </rPh>
    <rPh sb="28" eb="29">
      <t>トモナ</t>
    </rPh>
    <rPh sb="30" eb="32">
      <t>チュウシャ</t>
    </rPh>
    <rPh sb="32" eb="33">
      <t>ジョウ</t>
    </rPh>
    <rPh sb="34" eb="36">
      <t>セイビ</t>
    </rPh>
    <rPh sb="40" eb="42">
      <t>リヨウ</t>
    </rPh>
    <rPh sb="42" eb="44">
      <t>カンキョウ</t>
    </rPh>
    <rPh sb="45" eb="46">
      <t>オオ</t>
    </rPh>
    <rPh sb="48" eb="50">
      <t>ヘンカ</t>
    </rPh>
    <rPh sb="58" eb="60">
      <t>リヨウ</t>
    </rPh>
    <rPh sb="60" eb="62">
      <t>ジョウキョウ</t>
    </rPh>
    <rPh sb="63" eb="65">
      <t>チュウシ</t>
    </rPh>
    <rPh sb="67" eb="69">
      <t>ヒツヨウ</t>
    </rPh>
    <rPh sb="77" eb="79">
      <t>ケントウ</t>
    </rPh>
    <rPh sb="84" eb="86">
      <t>リョウキン</t>
    </rPh>
    <rPh sb="86" eb="88">
      <t>シュウニュウ</t>
    </rPh>
    <rPh sb="89" eb="91">
      <t>カクホ</t>
    </rPh>
    <rPh sb="91" eb="92">
      <t>オヨ</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</si>
</sst>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37.6</c:v>
                </c:pt>
                <c:pt idx="1">
                  <c:v>41</c:v>
                </c:pt>
                <c:pt idx="2">
                  <c:v>40.5</c:v>
                </c:pt>
                <c:pt idx="3">
                  <c:v>35.799999999999997</c:v>
                </c:pt>
                <c:pt idx="4">
                  <c:v>36.700000000000003</c:v>
                </c:pt>
              </c:numCache>
            </c:numRef>
          </c:val>
          <c:extLst xmlns:c16r2="http://schemas.microsoft.com/office/drawing/2015/06/chart">
            <c:ext xmlns:c16="http://schemas.microsoft.com/office/drawing/2014/chart" uri="{C3380CC4-5D6E-409C-BE32-E72D297353CC}">
              <c16:uniqueId val="{00000000-17CC-40ED-BA14-47A84E17C17A}"/>
            </c:ext>
          </c:extLst>
        </c:ser>
        <c:dLbls>
          <c:showLegendKey val="0"/>
          <c:showVal val="0"/>
          <c:showCatName val="0"/>
          <c:showSerName val="0"/>
          <c:showPercent val="0"/>
          <c:showBubbleSize val="0"/>
        </c:dLbls>
        <c:gapWidth val="150"/>
        <c:axId val="480604768"/>
        <c:axId val="48060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17CC-40ED-BA14-47A84E17C17A}"/>
            </c:ext>
          </c:extLst>
        </c:ser>
        <c:dLbls>
          <c:showLegendKey val="0"/>
          <c:showVal val="0"/>
          <c:showCatName val="0"/>
          <c:showSerName val="0"/>
          <c:showPercent val="0"/>
          <c:showBubbleSize val="0"/>
        </c:dLbls>
        <c:marker val="1"/>
        <c:smooth val="0"/>
        <c:axId val="480604768"/>
        <c:axId val="480605552"/>
      </c:lineChart>
      <c:dateAx>
        <c:axId val="480604768"/>
        <c:scaling>
          <c:orientation val="minMax"/>
        </c:scaling>
        <c:delete val="1"/>
        <c:axPos val="b"/>
        <c:numFmt formatCode="ge" sourceLinked="1"/>
        <c:majorTickMark val="none"/>
        <c:minorTickMark val="none"/>
        <c:tickLblPos val="none"/>
        <c:crossAx val="480605552"/>
        <c:crosses val="autoZero"/>
        <c:auto val="1"/>
        <c:lblOffset val="100"/>
        <c:baseTimeUnit val="years"/>
      </c:dateAx>
      <c:valAx>
        <c:axId val="480605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60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29-454F-95B6-C4DF08CFE3B1}"/>
            </c:ext>
          </c:extLst>
        </c:ser>
        <c:dLbls>
          <c:showLegendKey val="0"/>
          <c:showVal val="0"/>
          <c:showCatName val="0"/>
          <c:showSerName val="0"/>
          <c:showPercent val="0"/>
          <c:showBubbleSize val="0"/>
        </c:dLbls>
        <c:gapWidth val="150"/>
        <c:axId val="474745224"/>
        <c:axId val="47474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AA29-454F-95B6-C4DF08CFE3B1}"/>
            </c:ext>
          </c:extLst>
        </c:ser>
        <c:dLbls>
          <c:showLegendKey val="0"/>
          <c:showVal val="0"/>
          <c:showCatName val="0"/>
          <c:showSerName val="0"/>
          <c:showPercent val="0"/>
          <c:showBubbleSize val="0"/>
        </c:dLbls>
        <c:marker val="1"/>
        <c:smooth val="0"/>
        <c:axId val="474745224"/>
        <c:axId val="474745616"/>
      </c:lineChart>
      <c:dateAx>
        <c:axId val="474745224"/>
        <c:scaling>
          <c:orientation val="minMax"/>
        </c:scaling>
        <c:delete val="1"/>
        <c:axPos val="b"/>
        <c:numFmt formatCode="ge" sourceLinked="1"/>
        <c:majorTickMark val="none"/>
        <c:minorTickMark val="none"/>
        <c:tickLblPos val="none"/>
        <c:crossAx val="474745616"/>
        <c:crosses val="autoZero"/>
        <c:auto val="1"/>
        <c:lblOffset val="100"/>
        <c:baseTimeUnit val="years"/>
      </c:dateAx>
      <c:valAx>
        <c:axId val="474745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745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B73C-4FC1-8AC0-DF46C5FB21F9}"/>
            </c:ext>
          </c:extLst>
        </c:ser>
        <c:dLbls>
          <c:showLegendKey val="0"/>
          <c:showVal val="0"/>
          <c:showCatName val="0"/>
          <c:showSerName val="0"/>
          <c:showPercent val="0"/>
          <c:showBubbleSize val="0"/>
        </c:dLbls>
        <c:gapWidth val="150"/>
        <c:axId val="561435912"/>
        <c:axId val="22859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B73C-4FC1-8AC0-DF46C5FB21F9}"/>
            </c:ext>
          </c:extLst>
        </c:ser>
        <c:dLbls>
          <c:showLegendKey val="0"/>
          <c:showVal val="0"/>
          <c:showCatName val="0"/>
          <c:showSerName val="0"/>
          <c:showPercent val="0"/>
          <c:showBubbleSize val="0"/>
        </c:dLbls>
        <c:marker val="1"/>
        <c:smooth val="0"/>
        <c:axId val="561435912"/>
        <c:axId val="228591752"/>
      </c:lineChart>
      <c:dateAx>
        <c:axId val="561435912"/>
        <c:scaling>
          <c:orientation val="minMax"/>
        </c:scaling>
        <c:delete val="1"/>
        <c:axPos val="b"/>
        <c:numFmt formatCode="ge" sourceLinked="1"/>
        <c:majorTickMark val="none"/>
        <c:minorTickMark val="none"/>
        <c:tickLblPos val="none"/>
        <c:crossAx val="228591752"/>
        <c:crosses val="autoZero"/>
        <c:auto val="1"/>
        <c:lblOffset val="100"/>
        <c:baseTimeUnit val="years"/>
      </c:dateAx>
      <c:valAx>
        <c:axId val="228591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1435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EE64-4C51-831D-EE13DD639BC6}"/>
            </c:ext>
          </c:extLst>
        </c:ser>
        <c:dLbls>
          <c:showLegendKey val="0"/>
          <c:showVal val="0"/>
          <c:showCatName val="0"/>
          <c:showSerName val="0"/>
          <c:showPercent val="0"/>
          <c:showBubbleSize val="0"/>
        </c:dLbls>
        <c:gapWidth val="150"/>
        <c:axId val="3616952"/>
        <c:axId val="361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EE64-4C51-831D-EE13DD639BC6}"/>
            </c:ext>
          </c:extLst>
        </c:ser>
        <c:dLbls>
          <c:showLegendKey val="0"/>
          <c:showVal val="0"/>
          <c:showCatName val="0"/>
          <c:showSerName val="0"/>
          <c:showPercent val="0"/>
          <c:showBubbleSize val="0"/>
        </c:dLbls>
        <c:marker val="1"/>
        <c:smooth val="0"/>
        <c:axId val="3616952"/>
        <c:axId val="3617344"/>
      </c:lineChart>
      <c:dateAx>
        <c:axId val="3616952"/>
        <c:scaling>
          <c:orientation val="minMax"/>
        </c:scaling>
        <c:delete val="1"/>
        <c:axPos val="b"/>
        <c:numFmt formatCode="ge" sourceLinked="1"/>
        <c:majorTickMark val="none"/>
        <c:minorTickMark val="none"/>
        <c:tickLblPos val="none"/>
        <c:crossAx val="3617344"/>
        <c:crosses val="autoZero"/>
        <c:auto val="1"/>
        <c:lblOffset val="100"/>
        <c:baseTimeUnit val="years"/>
      </c:dateAx>
      <c:valAx>
        <c:axId val="361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16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EA-4A9D-9D73-319729851BAE}"/>
            </c:ext>
          </c:extLst>
        </c:ser>
        <c:dLbls>
          <c:showLegendKey val="0"/>
          <c:showVal val="0"/>
          <c:showCatName val="0"/>
          <c:showSerName val="0"/>
          <c:showPercent val="0"/>
          <c:showBubbleSize val="0"/>
        </c:dLbls>
        <c:gapWidth val="150"/>
        <c:axId val="3618128"/>
        <c:axId val="11610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8DEA-4A9D-9D73-319729851BAE}"/>
            </c:ext>
          </c:extLst>
        </c:ser>
        <c:dLbls>
          <c:showLegendKey val="0"/>
          <c:showVal val="0"/>
          <c:showCatName val="0"/>
          <c:showSerName val="0"/>
          <c:showPercent val="0"/>
          <c:showBubbleSize val="0"/>
        </c:dLbls>
        <c:marker val="1"/>
        <c:smooth val="0"/>
        <c:axId val="3618128"/>
        <c:axId val="116109280"/>
      </c:lineChart>
      <c:dateAx>
        <c:axId val="3618128"/>
        <c:scaling>
          <c:orientation val="minMax"/>
        </c:scaling>
        <c:delete val="1"/>
        <c:axPos val="b"/>
        <c:numFmt formatCode="ge" sourceLinked="1"/>
        <c:majorTickMark val="none"/>
        <c:minorTickMark val="none"/>
        <c:tickLblPos val="none"/>
        <c:crossAx val="116109280"/>
        <c:crosses val="autoZero"/>
        <c:auto val="1"/>
        <c:lblOffset val="100"/>
        <c:baseTimeUnit val="years"/>
      </c:dateAx>
      <c:valAx>
        <c:axId val="116109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1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8F-44BD-B06C-7ED791E5C11B}"/>
            </c:ext>
          </c:extLst>
        </c:ser>
        <c:dLbls>
          <c:showLegendKey val="0"/>
          <c:showVal val="0"/>
          <c:showCatName val="0"/>
          <c:showSerName val="0"/>
          <c:showPercent val="0"/>
          <c:showBubbleSize val="0"/>
        </c:dLbls>
        <c:gapWidth val="150"/>
        <c:axId val="116110064"/>
        <c:axId val="11611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D28F-44BD-B06C-7ED791E5C11B}"/>
            </c:ext>
          </c:extLst>
        </c:ser>
        <c:dLbls>
          <c:showLegendKey val="0"/>
          <c:showVal val="0"/>
          <c:showCatName val="0"/>
          <c:showSerName val="0"/>
          <c:showPercent val="0"/>
          <c:showBubbleSize val="0"/>
        </c:dLbls>
        <c:marker val="1"/>
        <c:smooth val="0"/>
        <c:axId val="116110064"/>
        <c:axId val="116110456"/>
      </c:lineChart>
      <c:dateAx>
        <c:axId val="116110064"/>
        <c:scaling>
          <c:orientation val="minMax"/>
        </c:scaling>
        <c:delete val="1"/>
        <c:axPos val="b"/>
        <c:numFmt formatCode="ge" sourceLinked="1"/>
        <c:majorTickMark val="none"/>
        <c:minorTickMark val="none"/>
        <c:tickLblPos val="none"/>
        <c:crossAx val="116110456"/>
        <c:crosses val="autoZero"/>
        <c:auto val="1"/>
        <c:lblOffset val="100"/>
        <c:baseTimeUnit val="years"/>
      </c:dateAx>
      <c:valAx>
        <c:axId val="116110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611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559.1</c:v>
                </c:pt>
                <c:pt idx="1">
                  <c:v>634.9</c:v>
                </c:pt>
                <c:pt idx="2">
                  <c:v>646.29999999999995</c:v>
                </c:pt>
                <c:pt idx="3">
                  <c:v>630.9</c:v>
                </c:pt>
                <c:pt idx="4">
                  <c:v>559.70000000000005</c:v>
                </c:pt>
              </c:numCache>
            </c:numRef>
          </c:val>
          <c:extLst xmlns:c16r2="http://schemas.microsoft.com/office/drawing/2015/06/chart">
            <c:ext xmlns:c16="http://schemas.microsoft.com/office/drawing/2014/chart" uri="{C3380CC4-5D6E-409C-BE32-E72D297353CC}">
              <c16:uniqueId val="{00000000-695A-4C75-99F2-993ACD759594}"/>
            </c:ext>
          </c:extLst>
        </c:ser>
        <c:dLbls>
          <c:showLegendKey val="0"/>
          <c:showVal val="0"/>
          <c:showCatName val="0"/>
          <c:showSerName val="0"/>
          <c:showPercent val="0"/>
          <c:showBubbleSize val="0"/>
        </c:dLbls>
        <c:gapWidth val="150"/>
        <c:axId val="414789448"/>
        <c:axId val="41478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695A-4C75-99F2-993ACD759594}"/>
            </c:ext>
          </c:extLst>
        </c:ser>
        <c:dLbls>
          <c:showLegendKey val="0"/>
          <c:showVal val="0"/>
          <c:showCatName val="0"/>
          <c:showSerName val="0"/>
          <c:showPercent val="0"/>
          <c:showBubbleSize val="0"/>
        </c:dLbls>
        <c:marker val="1"/>
        <c:smooth val="0"/>
        <c:axId val="414789448"/>
        <c:axId val="414789840"/>
      </c:lineChart>
      <c:dateAx>
        <c:axId val="414789448"/>
        <c:scaling>
          <c:orientation val="minMax"/>
        </c:scaling>
        <c:delete val="1"/>
        <c:axPos val="b"/>
        <c:numFmt formatCode="ge" sourceLinked="1"/>
        <c:majorTickMark val="none"/>
        <c:minorTickMark val="none"/>
        <c:tickLblPos val="none"/>
        <c:crossAx val="414789840"/>
        <c:crosses val="autoZero"/>
        <c:auto val="1"/>
        <c:lblOffset val="100"/>
        <c:baseTimeUnit val="years"/>
      </c:dateAx>
      <c:valAx>
        <c:axId val="41478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789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-165.7</c:v>
                </c:pt>
                <c:pt idx="1">
                  <c:v>-144.1</c:v>
                </c:pt>
                <c:pt idx="2">
                  <c:v>-146.80000000000001</c:v>
                </c:pt>
                <c:pt idx="3">
                  <c:v>-179.7</c:v>
                </c:pt>
                <c:pt idx="4">
                  <c:v>-172.8</c:v>
                </c:pt>
              </c:numCache>
            </c:numRef>
          </c:val>
          <c:extLst xmlns:c16r2="http://schemas.microsoft.com/office/drawing/2015/06/chart">
            <c:ext xmlns:c16="http://schemas.microsoft.com/office/drawing/2014/chart" uri="{C3380CC4-5D6E-409C-BE32-E72D297353CC}">
              <c16:uniqueId val="{00000000-FEDB-48B8-9DFE-B72B085FDAB1}"/>
            </c:ext>
          </c:extLst>
        </c:ser>
        <c:dLbls>
          <c:showLegendKey val="0"/>
          <c:showVal val="0"/>
          <c:showCatName val="0"/>
          <c:showSerName val="0"/>
          <c:showPercent val="0"/>
          <c:showBubbleSize val="0"/>
        </c:dLbls>
        <c:gapWidth val="150"/>
        <c:axId val="414790624"/>
        <c:axId val="414791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FEDB-48B8-9DFE-B72B085FDAB1}"/>
            </c:ext>
          </c:extLst>
        </c:ser>
        <c:dLbls>
          <c:showLegendKey val="0"/>
          <c:showVal val="0"/>
          <c:showCatName val="0"/>
          <c:showSerName val="0"/>
          <c:showPercent val="0"/>
          <c:showBubbleSize val="0"/>
        </c:dLbls>
        <c:marker val="1"/>
        <c:smooth val="0"/>
        <c:axId val="414790624"/>
        <c:axId val="414791016"/>
      </c:lineChart>
      <c:dateAx>
        <c:axId val="414790624"/>
        <c:scaling>
          <c:orientation val="minMax"/>
        </c:scaling>
        <c:delete val="1"/>
        <c:axPos val="b"/>
        <c:numFmt formatCode="ge" sourceLinked="1"/>
        <c:majorTickMark val="none"/>
        <c:minorTickMark val="none"/>
        <c:tickLblPos val="none"/>
        <c:crossAx val="414791016"/>
        <c:crosses val="autoZero"/>
        <c:auto val="1"/>
        <c:lblOffset val="100"/>
        <c:baseTimeUnit val="years"/>
      </c:dateAx>
      <c:valAx>
        <c:axId val="414791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79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-8628</c:v>
                </c:pt>
                <c:pt idx="1">
                  <c:v>-8445</c:v>
                </c:pt>
                <c:pt idx="2">
                  <c:v>-7954</c:v>
                </c:pt>
                <c:pt idx="3">
                  <c:v>-8527</c:v>
                </c:pt>
                <c:pt idx="4">
                  <c:v>-6866</c:v>
                </c:pt>
              </c:numCache>
            </c:numRef>
          </c:val>
          <c:extLst xmlns:c16r2="http://schemas.microsoft.com/office/drawing/2015/06/chart">
            <c:ext xmlns:c16="http://schemas.microsoft.com/office/drawing/2014/chart" uri="{C3380CC4-5D6E-409C-BE32-E72D297353CC}">
              <c16:uniqueId val="{00000000-9679-4CFB-931C-1EAE83B2609B}"/>
            </c:ext>
          </c:extLst>
        </c:ser>
        <c:dLbls>
          <c:showLegendKey val="0"/>
          <c:showVal val="0"/>
          <c:showCatName val="0"/>
          <c:showSerName val="0"/>
          <c:showPercent val="0"/>
          <c:showBubbleSize val="0"/>
        </c:dLbls>
        <c:gapWidth val="150"/>
        <c:axId val="476561624"/>
        <c:axId val="47656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9679-4CFB-931C-1EAE83B2609B}"/>
            </c:ext>
          </c:extLst>
        </c:ser>
        <c:dLbls>
          <c:showLegendKey val="0"/>
          <c:showVal val="0"/>
          <c:showCatName val="0"/>
          <c:showSerName val="0"/>
          <c:showPercent val="0"/>
          <c:showBubbleSize val="0"/>
        </c:dLbls>
        <c:marker val="1"/>
        <c:smooth val="0"/>
        <c:axId val="476561624"/>
        <c:axId val="476562016"/>
      </c:lineChart>
      <c:dateAx>
        <c:axId val="476561624"/>
        <c:scaling>
          <c:orientation val="minMax"/>
        </c:scaling>
        <c:delete val="1"/>
        <c:axPos val="b"/>
        <c:numFmt formatCode="ge" sourceLinked="1"/>
        <c:majorTickMark val="none"/>
        <c:minorTickMark val="none"/>
        <c:tickLblPos val="none"/>
        <c:crossAx val="476562016"/>
        <c:crosses val="autoZero"/>
        <c:auto val="1"/>
        <c:lblOffset val="100"/>
        <c:baseTimeUnit val="years"/>
      </c:dateAx>
      <c:valAx>
        <c:axId val="476562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6561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青森県青森市　青森市役所庁舎前駐車場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5627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149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210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37.6</v>
      </c>
      <c r="V31" s="118"/>
      <c r="W31" s="118"/>
      <c r="X31" s="118"/>
      <c r="Y31" s="118"/>
      <c r="Z31" s="118"/>
      <c r="AA31" s="118"/>
      <c r="AB31" s="118"/>
      <c r="AC31" s="118"/>
      <c r="AD31" s="118"/>
      <c r="AE31" s="118"/>
      <c r="AF31" s="118"/>
      <c r="AG31" s="118"/>
      <c r="AH31" s="118"/>
      <c r="AI31" s="118"/>
      <c r="AJ31" s="118"/>
      <c r="AK31" s="118"/>
      <c r="AL31" s="118"/>
      <c r="AM31" s="118"/>
      <c r="AN31" s="118">
        <f>データ!Z7</f>
        <v>41</v>
      </c>
      <c r="AO31" s="118"/>
      <c r="AP31" s="118"/>
      <c r="AQ31" s="118"/>
      <c r="AR31" s="118"/>
      <c r="AS31" s="118"/>
      <c r="AT31" s="118"/>
      <c r="AU31" s="118"/>
      <c r="AV31" s="118"/>
      <c r="AW31" s="118"/>
      <c r="AX31" s="118"/>
      <c r="AY31" s="118"/>
      <c r="AZ31" s="118"/>
      <c r="BA31" s="118"/>
      <c r="BB31" s="118"/>
      <c r="BC31" s="118"/>
      <c r="BD31" s="118"/>
      <c r="BE31" s="118"/>
      <c r="BF31" s="118"/>
      <c r="BG31" s="118">
        <f>データ!AA7</f>
        <v>40.5</v>
      </c>
      <c r="BH31" s="118"/>
      <c r="BI31" s="118"/>
      <c r="BJ31" s="118"/>
      <c r="BK31" s="118"/>
      <c r="BL31" s="118"/>
      <c r="BM31" s="118"/>
      <c r="BN31" s="118"/>
      <c r="BO31" s="118"/>
      <c r="BP31" s="118"/>
      <c r="BQ31" s="118"/>
      <c r="BR31" s="118"/>
      <c r="BS31" s="118"/>
      <c r="BT31" s="118"/>
      <c r="BU31" s="118"/>
      <c r="BV31" s="118"/>
      <c r="BW31" s="118"/>
      <c r="BX31" s="118"/>
      <c r="BY31" s="118"/>
      <c r="BZ31" s="118">
        <f>データ!AB7</f>
        <v>35.799999999999997</v>
      </c>
      <c r="CA31" s="118"/>
      <c r="CB31" s="118"/>
      <c r="CC31" s="118"/>
      <c r="CD31" s="118"/>
      <c r="CE31" s="118"/>
      <c r="CF31" s="118"/>
      <c r="CG31" s="118"/>
      <c r="CH31" s="118"/>
      <c r="CI31" s="118"/>
      <c r="CJ31" s="118"/>
      <c r="CK31" s="118"/>
      <c r="CL31" s="118"/>
      <c r="CM31" s="118"/>
      <c r="CN31" s="118"/>
      <c r="CO31" s="118"/>
      <c r="CP31" s="118"/>
      <c r="CQ31" s="118"/>
      <c r="CR31" s="118"/>
      <c r="CS31" s="118">
        <f>データ!AC7</f>
        <v>36.700000000000003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559.1</v>
      </c>
      <c r="JD31" s="120"/>
      <c r="JE31" s="120"/>
      <c r="JF31" s="120"/>
      <c r="JG31" s="120"/>
      <c r="JH31" s="120"/>
      <c r="JI31" s="120"/>
      <c r="JJ31" s="120"/>
      <c r="JK31" s="120"/>
      <c r="JL31" s="120"/>
      <c r="JM31" s="120"/>
      <c r="JN31" s="120"/>
      <c r="JO31" s="120"/>
      <c r="JP31" s="120"/>
      <c r="JQ31" s="120"/>
      <c r="JR31" s="120"/>
      <c r="JS31" s="120"/>
      <c r="JT31" s="120"/>
      <c r="JU31" s="121"/>
      <c r="JV31" s="119">
        <f>データ!DL7</f>
        <v>634.9</v>
      </c>
      <c r="JW31" s="120"/>
      <c r="JX31" s="120"/>
      <c r="JY31" s="120"/>
      <c r="JZ31" s="120"/>
      <c r="KA31" s="120"/>
      <c r="KB31" s="120"/>
      <c r="KC31" s="120"/>
      <c r="KD31" s="120"/>
      <c r="KE31" s="120"/>
      <c r="KF31" s="120"/>
      <c r="KG31" s="120"/>
      <c r="KH31" s="120"/>
      <c r="KI31" s="120"/>
      <c r="KJ31" s="120"/>
      <c r="KK31" s="120"/>
      <c r="KL31" s="120"/>
      <c r="KM31" s="120"/>
      <c r="KN31" s="121"/>
      <c r="KO31" s="119">
        <f>データ!DM7</f>
        <v>646.29999999999995</v>
      </c>
      <c r="KP31" s="120"/>
      <c r="KQ31" s="120"/>
      <c r="KR31" s="120"/>
      <c r="KS31" s="120"/>
      <c r="KT31" s="120"/>
      <c r="KU31" s="120"/>
      <c r="KV31" s="120"/>
      <c r="KW31" s="120"/>
      <c r="KX31" s="120"/>
      <c r="KY31" s="120"/>
      <c r="KZ31" s="120"/>
      <c r="LA31" s="120"/>
      <c r="LB31" s="120"/>
      <c r="LC31" s="120"/>
      <c r="LD31" s="120"/>
      <c r="LE31" s="120"/>
      <c r="LF31" s="120"/>
      <c r="LG31" s="121"/>
      <c r="LH31" s="119">
        <f>データ!DN7</f>
        <v>630.9</v>
      </c>
      <c r="LI31" s="120"/>
      <c r="LJ31" s="120"/>
      <c r="LK31" s="120"/>
      <c r="LL31" s="120"/>
      <c r="LM31" s="120"/>
      <c r="LN31" s="120"/>
      <c r="LO31" s="120"/>
      <c r="LP31" s="120"/>
      <c r="LQ31" s="120"/>
      <c r="LR31" s="120"/>
      <c r="LS31" s="120"/>
      <c r="LT31" s="120"/>
      <c r="LU31" s="120"/>
      <c r="LV31" s="120"/>
      <c r="LW31" s="120"/>
      <c r="LX31" s="120"/>
      <c r="LY31" s="120"/>
      <c r="LZ31" s="121"/>
      <c r="MA31" s="119">
        <f>データ!DO7</f>
        <v>559.70000000000005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335.9</v>
      </c>
      <c r="V32" s="118"/>
      <c r="W32" s="118"/>
      <c r="X32" s="118"/>
      <c r="Y32" s="118"/>
      <c r="Z32" s="118"/>
      <c r="AA32" s="118"/>
      <c r="AB32" s="118"/>
      <c r="AC32" s="118"/>
      <c r="AD32" s="118"/>
      <c r="AE32" s="118"/>
      <c r="AF32" s="118"/>
      <c r="AG32" s="118"/>
      <c r="AH32" s="118"/>
      <c r="AI32" s="118"/>
      <c r="AJ32" s="118"/>
      <c r="AK32" s="118"/>
      <c r="AL32" s="118"/>
      <c r="AM32" s="118"/>
      <c r="AN32" s="118">
        <f>データ!AE7</f>
        <v>277.8</v>
      </c>
      <c r="AO32" s="118"/>
      <c r="AP32" s="118"/>
      <c r="AQ32" s="118"/>
      <c r="AR32" s="118"/>
      <c r="AS32" s="118"/>
      <c r="AT32" s="118"/>
      <c r="AU32" s="118"/>
      <c r="AV32" s="118"/>
      <c r="AW32" s="118"/>
      <c r="AX32" s="118"/>
      <c r="AY32" s="118"/>
      <c r="AZ32" s="118"/>
      <c r="BA32" s="118"/>
      <c r="BB32" s="118"/>
      <c r="BC32" s="118"/>
      <c r="BD32" s="118"/>
      <c r="BE32" s="118"/>
      <c r="BF32" s="118"/>
      <c r="BG32" s="118">
        <f>データ!AF7</f>
        <v>443.6</v>
      </c>
      <c r="BH32" s="118"/>
      <c r="BI32" s="118"/>
      <c r="BJ32" s="118"/>
      <c r="BK32" s="118"/>
      <c r="BL32" s="118"/>
      <c r="BM32" s="118"/>
      <c r="BN32" s="118"/>
      <c r="BO32" s="118"/>
      <c r="BP32" s="118"/>
      <c r="BQ32" s="118"/>
      <c r="BR32" s="118"/>
      <c r="BS32" s="118"/>
      <c r="BT32" s="118"/>
      <c r="BU32" s="118"/>
      <c r="BV32" s="118"/>
      <c r="BW32" s="118"/>
      <c r="BX32" s="118"/>
      <c r="BY32" s="118"/>
      <c r="BZ32" s="118">
        <f>データ!AG7</f>
        <v>355.6</v>
      </c>
      <c r="CA32" s="118"/>
      <c r="CB32" s="118"/>
      <c r="CC32" s="118"/>
      <c r="CD32" s="118"/>
      <c r="CE32" s="118"/>
      <c r="CF32" s="118"/>
      <c r="CG32" s="118"/>
      <c r="CH32" s="118"/>
      <c r="CI32" s="118"/>
      <c r="CJ32" s="118"/>
      <c r="CK32" s="118"/>
      <c r="CL32" s="118"/>
      <c r="CM32" s="118"/>
      <c r="CN32" s="118"/>
      <c r="CO32" s="118"/>
      <c r="CP32" s="118"/>
      <c r="CQ32" s="118"/>
      <c r="CR32" s="118"/>
      <c r="CS32" s="118">
        <f>データ!AH7</f>
        <v>358.6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2.8</v>
      </c>
      <c r="EM32" s="118"/>
      <c r="EN32" s="118"/>
      <c r="EO32" s="118"/>
      <c r="EP32" s="118"/>
      <c r="EQ32" s="118"/>
      <c r="ER32" s="118"/>
      <c r="ES32" s="118"/>
      <c r="ET32" s="118"/>
      <c r="EU32" s="118"/>
      <c r="EV32" s="118"/>
      <c r="EW32" s="118"/>
      <c r="EX32" s="118"/>
      <c r="EY32" s="118"/>
      <c r="EZ32" s="118"/>
      <c r="FA32" s="118"/>
      <c r="FB32" s="118"/>
      <c r="FC32" s="118"/>
      <c r="FD32" s="118"/>
      <c r="FE32" s="118">
        <f>データ!AP7</f>
        <v>2.1</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2.7</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147.5</v>
      </c>
      <c r="JD32" s="120"/>
      <c r="JE32" s="120"/>
      <c r="JF32" s="120"/>
      <c r="JG32" s="120"/>
      <c r="JH32" s="120"/>
      <c r="JI32" s="120"/>
      <c r="JJ32" s="120"/>
      <c r="JK32" s="120"/>
      <c r="JL32" s="120"/>
      <c r="JM32" s="120"/>
      <c r="JN32" s="120"/>
      <c r="JO32" s="120"/>
      <c r="JP32" s="120"/>
      <c r="JQ32" s="120"/>
      <c r="JR32" s="120"/>
      <c r="JS32" s="120"/>
      <c r="JT32" s="120"/>
      <c r="JU32" s="121"/>
      <c r="JV32" s="119">
        <f>データ!DQ7</f>
        <v>149.5</v>
      </c>
      <c r="JW32" s="120"/>
      <c r="JX32" s="120"/>
      <c r="JY32" s="120"/>
      <c r="JZ32" s="120"/>
      <c r="KA32" s="120"/>
      <c r="KB32" s="120"/>
      <c r="KC32" s="120"/>
      <c r="KD32" s="120"/>
      <c r="KE32" s="120"/>
      <c r="KF32" s="120"/>
      <c r="KG32" s="120"/>
      <c r="KH32" s="120"/>
      <c r="KI32" s="120"/>
      <c r="KJ32" s="120"/>
      <c r="KK32" s="120"/>
      <c r="KL32" s="120"/>
      <c r="KM32" s="120"/>
      <c r="KN32" s="121"/>
      <c r="KO32" s="119">
        <f>データ!DR7</f>
        <v>154.1</v>
      </c>
      <c r="KP32" s="120"/>
      <c r="KQ32" s="120"/>
      <c r="KR32" s="120"/>
      <c r="KS32" s="120"/>
      <c r="KT32" s="120"/>
      <c r="KU32" s="120"/>
      <c r="KV32" s="120"/>
      <c r="KW32" s="120"/>
      <c r="KX32" s="120"/>
      <c r="KY32" s="120"/>
      <c r="KZ32" s="120"/>
      <c r="LA32" s="120"/>
      <c r="LB32" s="120"/>
      <c r="LC32" s="120"/>
      <c r="LD32" s="120"/>
      <c r="LE32" s="120"/>
      <c r="LF32" s="120"/>
      <c r="LG32" s="121"/>
      <c r="LH32" s="119">
        <f>データ!DS7</f>
        <v>151.6</v>
      </c>
      <c r="LI32" s="120"/>
      <c r="LJ32" s="120"/>
      <c r="LK32" s="120"/>
      <c r="LL32" s="120"/>
      <c r="LM32" s="120"/>
      <c r="LN32" s="120"/>
      <c r="LO32" s="120"/>
      <c r="LP32" s="120"/>
      <c r="LQ32" s="120"/>
      <c r="LR32" s="120"/>
      <c r="LS32" s="120"/>
      <c r="LT32" s="120"/>
      <c r="LU32" s="120"/>
      <c r="LV32" s="120"/>
      <c r="LW32" s="120"/>
      <c r="LX32" s="120"/>
      <c r="LY32" s="120"/>
      <c r="LZ32" s="121"/>
      <c r="MA32" s="119">
        <f>データ!DT7</f>
        <v>151.19999999999999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137</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125" t="s">
        <v>30</v>
      </c>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24"/>
      <c r="DQ34" s="24"/>
      <c r="DR34" s="24"/>
      <c r="DS34" s="24"/>
      <c r="DT34" s="24"/>
      <c r="DU34" s="24"/>
      <c r="DV34" s="24"/>
      <c r="DW34" s="24"/>
      <c r="DX34" s="24"/>
      <c r="DY34" s="125" t="s">
        <v>31</v>
      </c>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24"/>
      <c r="IH34" s="24"/>
      <c r="II34" s="24"/>
      <c r="IJ34" s="25"/>
      <c r="IK34" s="32"/>
      <c r="IL34" s="24"/>
      <c r="IM34" s="24"/>
      <c r="IN34" s="24"/>
      <c r="IO34" s="24"/>
      <c r="IP34" s="125" t="s">
        <v>32</v>
      </c>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24"/>
      <c r="DQ35" s="24"/>
      <c r="DR35" s="24"/>
      <c r="DS35" s="24"/>
      <c r="DT35" s="24"/>
      <c r="DU35" s="24"/>
      <c r="DV35" s="24"/>
      <c r="DW35" s="24"/>
      <c r="DX35" s="24"/>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138</v>
      </c>
      <c r="NE49" s="123"/>
      <c r="NF49" s="123"/>
      <c r="NG49" s="123"/>
      <c r="NH49" s="123"/>
      <c r="NI49" s="123"/>
      <c r="NJ49" s="123"/>
      <c r="NK49" s="123"/>
      <c r="NL49" s="123"/>
      <c r="NM49" s="123"/>
      <c r="NN49" s="123"/>
      <c r="NO49" s="123"/>
      <c r="NP49" s="123"/>
      <c r="NQ49" s="123"/>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9">
        <f>データ!AU7</f>
        <v>0</v>
      </c>
      <c r="V52" s="129"/>
      <c r="W52" s="129"/>
      <c r="X52" s="129"/>
      <c r="Y52" s="129"/>
      <c r="Z52" s="129"/>
      <c r="AA52" s="129"/>
      <c r="AB52" s="129"/>
      <c r="AC52" s="129"/>
      <c r="AD52" s="129"/>
      <c r="AE52" s="129"/>
      <c r="AF52" s="129"/>
      <c r="AG52" s="129"/>
      <c r="AH52" s="129"/>
      <c r="AI52" s="129"/>
      <c r="AJ52" s="129"/>
      <c r="AK52" s="129"/>
      <c r="AL52" s="129"/>
      <c r="AM52" s="129"/>
      <c r="AN52" s="129">
        <f>データ!AV7</f>
        <v>0</v>
      </c>
      <c r="AO52" s="129"/>
      <c r="AP52" s="129"/>
      <c r="AQ52" s="129"/>
      <c r="AR52" s="129"/>
      <c r="AS52" s="129"/>
      <c r="AT52" s="129"/>
      <c r="AU52" s="129"/>
      <c r="AV52" s="129"/>
      <c r="AW52" s="129"/>
      <c r="AX52" s="129"/>
      <c r="AY52" s="129"/>
      <c r="AZ52" s="129"/>
      <c r="BA52" s="129"/>
      <c r="BB52" s="129"/>
      <c r="BC52" s="129"/>
      <c r="BD52" s="129"/>
      <c r="BE52" s="129"/>
      <c r="BF52" s="129"/>
      <c r="BG52" s="129">
        <f>データ!AW7</f>
        <v>0</v>
      </c>
      <c r="BH52" s="129"/>
      <c r="BI52" s="129"/>
      <c r="BJ52" s="129"/>
      <c r="BK52" s="129"/>
      <c r="BL52" s="129"/>
      <c r="BM52" s="129"/>
      <c r="BN52" s="129"/>
      <c r="BO52" s="129"/>
      <c r="BP52" s="129"/>
      <c r="BQ52" s="129"/>
      <c r="BR52" s="129"/>
      <c r="BS52" s="129"/>
      <c r="BT52" s="129"/>
      <c r="BU52" s="129"/>
      <c r="BV52" s="129"/>
      <c r="BW52" s="129"/>
      <c r="BX52" s="129"/>
      <c r="BY52" s="129"/>
      <c r="BZ52" s="129">
        <f>データ!AX7</f>
        <v>0</v>
      </c>
      <c r="CA52" s="129"/>
      <c r="CB52" s="129"/>
      <c r="CC52" s="129"/>
      <c r="CD52" s="129"/>
      <c r="CE52" s="129"/>
      <c r="CF52" s="129"/>
      <c r="CG52" s="129"/>
      <c r="CH52" s="129"/>
      <c r="CI52" s="129"/>
      <c r="CJ52" s="129"/>
      <c r="CK52" s="129"/>
      <c r="CL52" s="129"/>
      <c r="CM52" s="129"/>
      <c r="CN52" s="129"/>
      <c r="CO52" s="129"/>
      <c r="CP52" s="129"/>
      <c r="CQ52" s="129"/>
      <c r="CR52" s="129"/>
      <c r="CS52" s="129">
        <f>データ!AY7</f>
        <v>0</v>
      </c>
      <c r="CT52" s="129"/>
      <c r="CU52" s="129"/>
      <c r="CV52" s="129"/>
      <c r="CW52" s="129"/>
      <c r="CX52" s="129"/>
      <c r="CY52" s="129"/>
      <c r="CZ52" s="129"/>
      <c r="DA52" s="129"/>
      <c r="DB52" s="129"/>
      <c r="DC52" s="129"/>
      <c r="DD52" s="129"/>
      <c r="DE52" s="129"/>
      <c r="DF52" s="129"/>
      <c r="DG52" s="129"/>
      <c r="DH52" s="129"/>
      <c r="DI52" s="129"/>
      <c r="DJ52" s="129"/>
      <c r="DK52" s="129"/>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-165.7</v>
      </c>
      <c r="EM52" s="118"/>
      <c r="EN52" s="118"/>
      <c r="EO52" s="118"/>
      <c r="EP52" s="118"/>
      <c r="EQ52" s="118"/>
      <c r="ER52" s="118"/>
      <c r="ES52" s="118"/>
      <c r="ET52" s="118"/>
      <c r="EU52" s="118"/>
      <c r="EV52" s="118"/>
      <c r="EW52" s="118"/>
      <c r="EX52" s="118"/>
      <c r="EY52" s="118"/>
      <c r="EZ52" s="118"/>
      <c r="FA52" s="118"/>
      <c r="FB52" s="118"/>
      <c r="FC52" s="118"/>
      <c r="FD52" s="118"/>
      <c r="FE52" s="118">
        <f>データ!BG7</f>
        <v>-144.1</v>
      </c>
      <c r="FF52" s="118"/>
      <c r="FG52" s="118"/>
      <c r="FH52" s="118"/>
      <c r="FI52" s="118"/>
      <c r="FJ52" s="118"/>
      <c r="FK52" s="118"/>
      <c r="FL52" s="118"/>
      <c r="FM52" s="118"/>
      <c r="FN52" s="118"/>
      <c r="FO52" s="118"/>
      <c r="FP52" s="118"/>
      <c r="FQ52" s="118"/>
      <c r="FR52" s="118"/>
      <c r="FS52" s="118"/>
      <c r="FT52" s="118"/>
      <c r="FU52" s="118"/>
      <c r="FV52" s="118"/>
      <c r="FW52" s="118"/>
      <c r="FX52" s="118">
        <f>データ!BH7</f>
        <v>-146.80000000000001</v>
      </c>
      <c r="FY52" s="118"/>
      <c r="FZ52" s="118"/>
      <c r="GA52" s="118"/>
      <c r="GB52" s="118"/>
      <c r="GC52" s="118"/>
      <c r="GD52" s="118"/>
      <c r="GE52" s="118"/>
      <c r="GF52" s="118"/>
      <c r="GG52" s="118"/>
      <c r="GH52" s="118"/>
      <c r="GI52" s="118"/>
      <c r="GJ52" s="118"/>
      <c r="GK52" s="118"/>
      <c r="GL52" s="118"/>
      <c r="GM52" s="118"/>
      <c r="GN52" s="118"/>
      <c r="GO52" s="118"/>
      <c r="GP52" s="118"/>
      <c r="GQ52" s="118">
        <f>データ!BI7</f>
        <v>-179.7</v>
      </c>
      <c r="GR52" s="118"/>
      <c r="GS52" s="118"/>
      <c r="GT52" s="118"/>
      <c r="GU52" s="118"/>
      <c r="GV52" s="118"/>
      <c r="GW52" s="118"/>
      <c r="GX52" s="118"/>
      <c r="GY52" s="118"/>
      <c r="GZ52" s="118"/>
      <c r="HA52" s="118"/>
      <c r="HB52" s="118"/>
      <c r="HC52" s="118"/>
      <c r="HD52" s="118"/>
      <c r="HE52" s="118"/>
      <c r="HF52" s="118"/>
      <c r="HG52" s="118"/>
      <c r="HH52" s="118"/>
      <c r="HI52" s="118"/>
      <c r="HJ52" s="118">
        <f>データ!BJ7</f>
        <v>-172.8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9">
        <f>データ!BQ7</f>
        <v>-8628</v>
      </c>
      <c r="JD52" s="129"/>
      <c r="JE52" s="129"/>
      <c r="JF52" s="129"/>
      <c r="JG52" s="129"/>
      <c r="JH52" s="129"/>
      <c r="JI52" s="129"/>
      <c r="JJ52" s="129"/>
      <c r="JK52" s="129"/>
      <c r="JL52" s="129"/>
      <c r="JM52" s="129"/>
      <c r="JN52" s="129"/>
      <c r="JO52" s="129"/>
      <c r="JP52" s="129"/>
      <c r="JQ52" s="129"/>
      <c r="JR52" s="129"/>
      <c r="JS52" s="129"/>
      <c r="JT52" s="129"/>
      <c r="JU52" s="129"/>
      <c r="JV52" s="129">
        <f>データ!BR7</f>
        <v>-8445</v>
      </c>
      <c r="JW52" s="129"/>
      <c r="JX52" s="129"/>
      <c r="JY52" s="129"/>
      <c r="JZ52" s="129"/>
      <c r="KA52" s="129"/>
      <c r="KB52" s="129"/>
      <c r="KC52" s="129"/>
      <c r="KD52" s="129"/>
      <c r="KE52" s="129"/>
      <c r="KF52" s="129"/>
      <c r="KG52" s="129"/>
      <c r="KH52" s="129"/>
      <c r="KI52" s="129"/>
      <c r="KJ52" s="129"/>
      <c r="KK52" s="129"/>
      <c r="KL52" s="129"/>
      <c r="KM52" s="129"/>
      <c r="KN52" s="129"/>
      <c r="KO52" s="129">
        <f>データ!BS7</f>
        <v>-7954</v>
      </c>
      <c r="KP52" s="129"/>
      <c r="KQ52" s="129"/>
      <c r="KR52" s="129"/>
      <c r="KS52" s="129"/>
      <c r="KT52" s="129"/>
      <c r="KU52" s="129"/>
      <c r="KV52" s="129"/>
      <c r="KW52" s="129"/>
      <c r="KX52" s="129"/>
      <c r="KY52" s="129"/>
      <c r="KZ52" s="129"/>
      <c r="LA52" s="129"/>
      <c r="LB52" s="129"/>
      <c r="LC52" s="129"/>
      <c r="LD52" s="129"/>
      <c r="LE52" s="129"/>
      <c r="LF52" s="129"/>
      <c r="LG52" s="129"/>
      <c r="LH52" s="129">
        <f>データ!BT7</f>
        <v>-8527</v>
      </c>
      <c r="LI52" s="129"/>
      <c r="LJ52" s="129"/>
      <c r="LK52" s="129"/>
      <c r="LL52" s="129"/>
      <c r="LM52" s="129"/>
      <c r="LN52" s="129"/>
      <c r="LO52" s="129"/>
      <c r="LP52" s="129"/>
      <c r="LQ52" s="129"/>
      <c r="LR52" s="129"/>
      <c r="LS52" s="129"/>
      <c r="LT52" s="129"/>
      <c r="LU52" s="129"/>
      <c r="LV52" s="129"/>
      <c r="LW52" s="129"/>
      <c r="LX52" s="129"/>
      <c r="LY52" s="129"/>
      <c r="LZ52" s="129"/>
      <c r="MA52" s="129">
        <f>データ!BU7</f>
        <v>-6866</v>
      </c>
      <c r="MB52" s="129"/>
      <c r="MC52" s="129"/>
      <c r="MD52" s="129"/>
      <c r="ME52" s="129"/>
      <c r="MF52" s="129"/>
      <c r="MG52" s="129"/>
      <c r="MH52" s="129"/>
      <c r="MI52" s="129"/>
      <c r="MJ52" s="129"/>
      <c r="MK52" s="129"/>
      <c r="ML52" s="129"/>
      <c r="MM52" s="129"/>
      <c r="MN52" s="129"/>
      <c r="MO52" s="129"/>
      <c r="MP52" s="129"/>
      <c r="MQ52" s="129"/>
      <c r="MR52" s="129"/>
      <c r="MS52" s="129"/>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9">
        <f>データ!AZ7</f>
        <v>49</v>
      </c>
      <c r="V53" s="129"/>
      <c r="W53" s="129"/>
      <c r="X53" s="129"/>
      <c r="Y53" s="129"/>
      <c r="Z53" s="129"/>
      <c r="AA53" s="129"/>
      <c r="AB53" s="129"/>
      <c r="AC53" s="129"/>
      <c r="AD53" s="129"/>
      <c r="AE53" s="129"/>
      <c r="AF53" s="129"/>
      <c r="AG53" s="129"/>
      <c r="AH53" s="129"/>
      <c r="AI53" s="129"/>
      <c r="AJ53" s="129"/>
      <c r="AK53" s="129"/>
      <c r="AL53" s="129"/>
      <c r="AM53" s="129"/>
      <c r="AN53" s="129">
        <f>データ!BA7</f>
        <v>48</v>
      </c>
      <c r="AO53" s="129"/>
      <c r="AP53" s="129"/>
      <c r="AQ53" s="129"/>
      <c r="AR53" s="129"/>
      <c r="AS53" s="129"/>
      <c r="AT53" s="129"/>
      <c r="AU53" s="129"/>
      <c r="AV53" s="129"/>
      <c r="AW53" s="129"/>
      <c r="AX53" s="129"/>
      <c r="AY53" s="129"/>
      <c r="AZ53" s="129"/>
      <c r="BA53" s="129"/>
      <c r="BB53" s="129"/>
      <c r="BC53" s="129"/>
      <c r="BD53" s="129"/>
      <c r="BE53" s="129"/>
      <c r="BF53" s="129"/>
      <c r="BG53" s="129">
        <f>データ!BB7</f>
        <v>48</v>
      </c>
      <c r="BH53" s="129"/>
      <c r="BI53" s="129"/>
      <c r="BJ53" s="129"/>
      <c r="BK53" s="129"/>
      <c r="BL53" s="129"/>
      <c r="BM53" s="129"/>
      <c r="BN53" s="129"/>
      <c r="BO53" s="129"/>
      <c r="BP53" s="129"/>
      <c r="BQ53" s="129"/>
      <c r="BR53" s="129"/>
      <c r="BS53" s="129"/>
      <c r="BT53" s="129"/>
      <c r="BU53" s="129"/>
      <c r="BV53" s="129"/>
      <c r="BW53" s="129"/>
      <c r="BX53" s="129"/>
      <c r="BY53" s="129"/>
      <c r="BZ53" s="129">
        <f>データ!BC7</f>
        <v>54</v>
      </c>
      <c r="CA53" s="129"/>
      <c r="CB53" s="129"/>
      <c r="CC53" s="129"/>
      <c r="CD53" s="129"/>
      <c r="CE53" s="129"/>
      <c r="CF53" s="129"/>
      <c r="CG53" s="129"/>
      <c r="CH53" s="129"/>
      <c r="CI53" s="129"/>
      <c r="CJ53" s="129"/>
      <c r="CK53" s="129"/>
      <c r="CL53" s="129"/>
      <c r="CM53" s="129"/>
      <c r="CN53" s="129"/>
      <c r="CO53" s="129"/>
      <c r="CP53" s="129"/>
      <c r="CQ53" s="129"/>
      <c r="CR53" s="129"/>
      <c r="CS53" s="129">
        <f>データ!BD7</f>
        <v>33</v>
      </c>
      <c r="CT53" s="129"/>
      <c r="CU53" s="129"/>
      <c r="CV53" s="129"/>
      <c r="CW53" s="129"/>
      <c r="CX53" s="129"/>
      <c r="CY53" s="129"/>
      <c r="CZ53" s="129"/>
      <c r="DA53" s="129"/>
      <c r="DB53" s="129"/>
      <c r="DC53" s="129"/>
      <c r="DD53" s="129"/>
      <c r="DE53" s="129"/>
      <c r="DF53" s="129"/>
      <c r="DG53" s="129"/>
      <c r="DH53" s="129"/>
      <c r="DI53" s="129"/>
      <c r="DJ53" s="129"/>
      <c r="DK53" s="129"/>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32.1</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33.4</v>
      </c>
      <c r="FY53" s="118"/>
      <c r="FZ53" s="118"/>
      <c r="GA53" s="118"/>
      <c r="GB53" s="118"/>
      <c r="GC53" s="118"/>
      <c r="GD53" s="118"/>
      <c r="GE53" s="118"/>
      <c r="GF53" s="118"/>
      <c r="GG53" s="118"/>
      <c r="GH53" s="118"/>
      <c r="GI53" s="118"/>
      <c r="GJ53" s="118"/>
      <c r="GK53" s="118"/>
      <c r="GL53" s="118"/>
      <c r="GM53" s="118"/>
      <c r="GN53" s="118"/>
      <c r="GO53" s="118"/>
      <c r="GP53" s="118"/>
      <c r="GQ53" s="118">
        <f>データ!BN7</f>
        <v>32.299999999999997</v>
      </c>
      <c r="GR53" s="118"/>
      <c r="GS53" s="118"/>
      <c r="GT53" s="118"/>
      <c r="GU53" s="118"/>
      <c r="GV53" s="118"/>
      <c r="GW53" s="118"/>
      <c r="GX53" s="118"/>
      <c r="GY53" s="118"/>
      <c r="GZ53" s="118"/>
      <c r="HA53" s="118"/>
      <c r="HB53" s="118"/>
      <c r="HC53" s="118"/>
      <c r="HD53" s="118"/>
      <c r="HE53" s="118"/>
      <c r="HF53" s="118"/>
      <c r="HG53" s="118"/>
      <c r="HH53" s="118"/>
      <c r="HI53" s="118"/>
      <c r="HJ53" s="118">
        <f>データ!BO7</f>
        <v>22.3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9">
        <f>データ!BV7</f>
        <v>7652</v>
      </c>
      <c r="JD53" s="129"/>
      <c r="JE53" s="129"/>
      <c r="JF53" s="129"/>
      <c r="JG53" s="129"/>
      <c r="JH53" s="129"/>
      <c r="JI53" s="129"/>
      <c r="JJ53" s="129"/>
      <c r="JK53" s="129"/>
      <c r="JL53" s="129"/>
      <c r="JM53" s="129"/>
      <c r="JN53" s="129"/>
      <c r="JO53" s="129"/>
      <c r="JP53" s="129"/>
      <c r="JQ53" s="129"/>
      <c r="JR53" s="129"/>
      <c r="JS53" s="129"/>
      <c r="JT53" s="129"/>
      <c r="JU53" s="129"/>
      <c r="JV53" s="129">
        <f>データ!BW7</f>
        <v>7497</v>
      </c>
      <c r="JW53" s="129"/>
      <c r="JX53" s="129"/>
      <c r="JY53" s="129"/>
      <c r="JZ53" s="129"/>
      <c r="KA53" s="129"/>
      <c r="KB53" s="129"/>
      <c r="KC53" s="129"/>
      <c r="KD53" s="129"/>
      <c r="KE53" s="129"/>
      <c r="KF53" s="129"/>
      <c r="KG53" s="129"/>
      <c r="KH53" s="129"/>
      <c r="KI53" s="129"/>
      <c r="KJ53" s="129"/>
      <c r="KK53" s="129"/>
      <c r="KL53" s="129"/>
      <c r="KM53" s="129"/>
      <c r="KN53" s="129"/>
      <c r="KO53" s="129">
        <f>データ!BX7</f>
        <v>9663</v>
      </c>
      <c r="KP53" s="129"/>
      <c r="KQ53" s="129"/>
      <c r="KR53" s="129"/>
      <c r="KS53" s="129"/>
      <c r="KT53" s="129"/>
      <c r="KU53" s="129"/>
      <c r="KV53" s="129"/>
      <c r="KW53" s="129"/>
      <c r="KX53" s="129"/>
      <c r="KY53" s="129"/>
      <c r="KZ53" s="129"/>
      <c r="LA53" s="129"/>
      <c r="LB53" s="129"/>
      <c r="LC53" s="129"/>
      <c r="LD53" s="129"/>
      <c r="LE53" s="129"/>
      <c r="LF53" s="129"/>
      <c r="LG53" s="129"/>
      <c r="LH53" s="129">
        <f>データ!BY7</f>
        <v>9019</v>
      </c>
      <c r="LI53" s="129"/>
      <c r="LJ53" s="129"/>
      <c r="LK53" s="129"/>
      <c r="LL53" s="129"/>
      <c r="LM53" s="129"/>
      <c r="LN53" s="129"/>
      <c r="LO53" s="129"/>
      <c r="LP53" s="129"/>
      <c r="LQ53" s="129"/>
      <c r="LR53" s="129"/>
      <c r="LS53" s="129"/>
      <c r="LT53" s="129"/>
      <c r="LU53" s="129"/>
      <c r="LV53" s="129"/>
      <c r="LW53" s="129"/>
      <c r="LX53" s="129"/>
      <c r="LY53" s="129"/>
      <c r="LZ53" s="129"/>
      <c r="MA53" s="129">
        <f>データ!BZ7</f>
        <v>8406</v>
      </c>
      <c r="MB53" s="129"/>
      <c r="MC53" s="129"/>
      <c r="MD53" s="129"/>
      <c r="ME53" s="129"/>
      <c r="MF53" s="129"/>
      <c r="MG53" s="129"/>
      <c r="MH53" s="129"/>
      <c r="MI53" s="129"/>
      <c r="MJ53" s="129"/>
      <c r="MK53" s="129"/>
      <c r="ML53" s="129"/>
      <c r="MM53" s="129"/>
      <c r="MN53" s="129"/>
      <c r="MO53" s="129"/>
      <c r="MP53" s="129"/>
      <c r="MQ53" s="129"/>
      <c r="MR53" s="129"/>
      <c r="MS53" s="129"/>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2"/>
      <c r="C55" s="24"/>
      <c r="D55" s="4"/>
      <c r="E55" s="4"/>
      <c r="F55" s="4"/>
      <c r="G55" s="4"/>
      <c r="H55" s="125" t="s">
        <v>34</v>
      </c>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25"/>
      <c r="CH55" s="125"/>
      <c r="CI55" s="125"/>
      <c r="CJ55" s="125"/>
      <c r="CK55" s="125"/>
      <c r="CL55" s="125"/>
      <c r="CM55" s="125"/>
      <c r="CN55" s="125"/>
      <c r="CO55" s="125"/>
      <c r="CP55" s="125"/>
      <c r="CQ55" s="125"/>
      <c r="CR55" s="125"/>
      <c r="CS55" s="125"/>
      <c r="CT55" s="125"/>
      <c r="CU55" s="125"/>
      <c r="CV55" s="125"/>
      <c r="CW55" s="125"/>
      <c r="CX55" s="125"/>
      <c r="CY55" s="125"/>
      <c r="CZ55" s="125"/>
      <c r="DA55" s="125"/>
      <c r="DB55" s="125"/>
      <c r="DC55" s="125"/>
      <c r="DD55" s="125"/>
      <c r="DE55" s="125"/>
      <c r="DF55" s="125"/>
      <c r="DG55" s="125"/>
      <c r="DH55" s="125"/>
      <c r="DI55" s="125"/>
      <c r="DJ55" s="125"/>
      <c r="DK55" s="125"/>
      <c r="DL55" s="125"/>
      <c r="DM55" s="125"/>
      <c r="DN55" s="125"/>
      <c r="DO55" s="125"/>
      <c r="DP55" s="24"/>
      <c r="DQ55" s="24"/>
      <c r="DR55" s="24"/>
      <c r="DS55" s="24"/>
      <c r="DT55" s="24"/>
      <c r="DU55" s="24"/>
      <c r="DV55" s="24"/>
      <c r="DW55" s="24"/>
      <c r="DX55" s="24"/>
      <c r="DY55" s="125" t="s">
        <v>35</v>
      </c>
      <c r="DZ55" s="125"/>
      <c r="EA55" s="125"/>
      <c r="EB55" s="125"/>
      <c r="EC55" s="125"/>
      <c r="ED55" s="125"/>
      <c r="EE55" s="125"/>
      <c r="EF55" s="125"/>
      <c r="EG55" s="125"/>
      <c r="EH55" s="125"/>
      <c r="EI55" s="125"/>
      <c r="EJ55" s="125"/>
      <c r="EK55" s="125"/>
      <c r="EL55" s="125"/>
      <c r="EM55" s="125"/>
      <c r="EN55" s="125"/>
      <c r="EO55" s="125"/>
      <c r="EP55" s="125"/>
      <c r="EQ55" s="125"/>
      <c r="ER55" s="125"/>
      <c r="ES55" s="125"/>
      <c r="ET55" s="125"/>
      <c r="EU55" s="125"/>
      <c r="EV55" s="125"/>
      <c r="EW55" s="125"/>
      <c r="EX55" s="125"/>
      <c r="EY55" s="125"/>
      <c r="EZ55" s="125"/>
      <c r="FA55" s="125"/>
      <c r="FB55" s="125"/>
      <c r="FC55" s="125"/>
      <c r="FD55" s="125"/>
      <c r="FE55" s="125"/>
      <c r="FF55" s="125"/>
      <c r="FG55" s="125"/>
      <c r="FH55" s="125"/>
      <c r="FI55" s="125"/>
      <c r="FJ55" s="125"/>
      <c r="FK55" s="125"/>
      <c r="FL55" s="125"/>
      <c r="FM55" s="125"/>
      <c r="FN55" s="125"/>
      <c r="FO55" s="125"/>
      <c r="FP55" s="125"/>
      <c r="FQ55" s="125"/>
      <c r="FR55" s="125"/>
      <c r="FS55" s="125"/>
      <c r="FT55" s="125"/>
      <c r="FU55" s="125"/>
      <c r="FV55" s="125"/>
      <c r="FW55" s="125"/>
      <c r="FX55" s="125"/>
      <c r="FY55" s="125"/>
      <c r="FZ55" s="125"/>
      <c r="GA55" s="125"/>
      <c r="GB55" s="125"/>
      <c r="GC55" s="125"/>
      <c r="GD55" s="125"/>
      <c r="GE55" s="125"/>
      <c r="GF55" s="125"/>
      <c r="GG55" s="125"/>
      <c r="GH55" s="125"/>
      <c r="GI55" s="125"/>
      <c r="GJ55" s="125"/>
      <c r="GK55" s="125"/>
      <c r="GL55" s="125"/>
      <c r="GM55" s="125"/>
      <c r="GN55" s="125"/>
      <c r="GO55" s="125"/>
      <c r="GP55" s="125"/>
      <c r="GQ55" s="125"/>
      <c r="GR55" s="125"/>
      <c r="GS55" s="125"/>
      <c r="GT55" s="125"/>
      <c r="GU55" s="125"/>
      <c r="GV55" s="125"/>
      <c r="GW55" s="125"/>
      <c r="GX55" s="125"/>
      <c r="GY55" s="125"/>
      <c r="GZ55" s="125"/>
      <c r="HA55" s="125"/>
      <c r="HB55" s="125"/>
      <c r="HC55" s="125"/>
      <c r="HD55" s="125"/>
      <c r="HE55" s="125"/>
      <c r="HF55" s="125"/>
      <c r="HG55" s="125"/>
      <c r="HH55" s="125"/>
      <c r="HI55" s="125"/>
      <c r="HJ55" s="125"/>
      <c r="HK55" s="125"/>
      <c r="HL55" s="125"/>
      <c r="HM55" s="125"/>
      <c r="HN55" s="125"/>
      <c r="HO55" s="125"/>
      <c r="HP55" s="125"/>
      <c r="HQ55" s="125"/>
      <c r="HR55" s="125"/>
      <c r="HS55" s="125"/>
      <c r="HT55" s="125"/>
      <c r="HU55" s="125"/>
      <c r="HV55" s="125"/>
      <c r="HW55" s="125"/>
      <c r="HX55" s="125"/>
      <c r="HY55" s="125"/>
      <c r="HZ55" s="125"/>
      <c r="IA55" s="125"/>
      <c r="IB55" s="125"/>
      <c r="IC55" s="125"/>
      <c r="ID55" s="125"/>
      <c r="IE55" s="125"/>
      <c r="IF55" s="125"/>
      <c r="IG55" s="24"/>
      <c r="IH55" s="24"/>
      <c r="II55" s="24"/>
      <c r="IJ55" s="24"/>
      <c r="IK55" s="24"/>
      <c r="IL55" s="24"/>
      <c r="IM55" s="24"/>
      <c r="IN55" s="24"/>
      <c r="IO55" s="24"/>
      <c r="IP55" s="125" t="s">
        <v>36</v>
      </c>
      <c r="IQ55" s="125"/>
      <c r="IR55" s="125"/>
      <c r="IS55" s="125"/>
      <c r="IT55" s="125"/>
      <c r="IU55" s="125"/>
      <c r="IV55" s="125"/>
      <c r="IW55" s="125"/>
      <c r="IX55" s="125"/>
      <c r="IY55" s="125"/>
      <c r="IZ55" s="125"/>
      <c r="JA55" s="125"/>
      <c r="JB55" s="125"/>
      <c r="JC55" s="125"/>
      <c r="JD55" s="125"/>
      <c r="JE55" s="125"/>
      <c r="JF55" s="125"/>
      <c r="JG55" s="125"/>
      <c r="JH55" s="125"/>
      <c r="JI55" s="125"/>
      <c r="JJ55" s="125"/>
      <c r="JK55" s="125"/>
      <c r="JL55" s="125"/>
      <c r="JM55" s="125"/>
      <c r="JN55" s="125"/>
      <c r="JO55" s="125"/>
      <c r="JP55" s="125"/>
      <c r="JQ55" s="125"/>
      <c r="JR55" s="125"/>
      <c r="JS55" s="125"/>
      <c r="JT55" s="125"/>
      <c r="JU55" s="125"/>
      <c r="JV55" s="125"/>
      <c r="JW55" s="125"/>
      <c r="JX55" s="125"/>
      <c r="JY55" s="125"/>
      <c r="JZ55" s="125"/>
      <c r="KA55" s="125"/>
      <c r="KB55" s="125"/>
      <c r="KC55" s="125"/>
      <c r="KD55" s="125"/>
      <c r="KE55" s="125"/>
      <c r="KF55" s="125"/>
      <c r="KG55" s="125"/>
      <c r="KH55" s="125"/>
      <c r="KI55" s="125"/>
      <c r="KJ55" s="125"/>
      <c r="KK55" s="125"/>
      <c r="KL55" s="125"/>
      <c r="KM55" s="125"/>
      <c r="KN55" s="125"/>
      <c r="KO55" s="125"/>
      <c r="KP55" s="125"/>
      <c r="KQ55" s="125"/>
      <c r="KR55" s="125"/>
      <c r="KS55" s="125"/>
      <c r="KT55" s="125"/>
      <c r="KU55" s="125"/>
      <c r="KV55" s="125"/>
      <c r="KW55" s="125"/>
      <c r="KX55" s="125"/>
      <c r="KY55" s="125"/>
      <c r="KZ55" s="125"/>
      <c r="LA55" s="125"/>
      <c r="LB55" s="125"/>
      <c r="LC55" s="125"/>
      <c r="LD55" s="125"/>
      <c r="LE55" s="125"/>
      <c r="LF55" s="125"/>
      <c r="LG55" s="125"/>
      <c r="LH55" s="125"/>
      <c r="LI55" s="125"/>
      <c r="LJ55" s="125"/>
      <c r="LK55" s="125"/>
      <c r="LL55" s="125"/>
      <c r="LM55" s="125"/>
      <c r="LN55" s="125"/>
      <c r="LO55" s="125"/>
      <c r="LP55" s="125"/>
      <c r="LQ55" s="125"/>
      <c r="LR55" s="125"/>
      <c r="LS55" s="125"/>
      <c r="LT55" s="125"/>
      <c r="LU55" s="125"/>
      <c r="LV55" s="125"/>
      <c r="LW55" s="125"/>
      <c r="LX55" s="125"/>
      <c r="LY55" s="125"/>
      <c r="LZ55" s="125"/>
      <c r="MA55" s="125"/>
      <c r="MB55" s="125"/>
      <c r="MC55" s="125"/>
      <c r="MD55" s="125"/>
      <c r="ME55" s="125"/>
      <c r="MF55" s="125"/>
      <c r="MG55" s="125"/>
      <c r="MH55" s="125"/>
      <c r="MI55" s="125"/>
      <c r="MJ55" s="125"/>
      <c r="MK55" s="125"/>
      <c r="ML55" s="125"/>
      <c r="MM55" s="125"/>
      <c r="MN55" s="125"/>
      <c r="MO55" s="125"/>
      <c r="MP55" s="125"/>
      <c r="MQ55" s="125"/>
      <c r="MR55" s="125"/>
      <c r="MS55" s="125"/>
      <c r="MT55" s="125"/>
      <c r="MU55" s="125"/>
      <c r="MV55" s="125"/>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2"/>
      <c r="C56" s="24"/>
      <c r="D56" s="4"/>
      <c r="E56" s="4"/>
      <c r="F56" s="4"/>
      <c r="G56" s="4"/>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24"/>
      <c r="DQ56" s="24"/>
      <c r="DR56" s="24"/>
      <c r="DS56" s="24"/>
      <c r="DT56" s="24"/>
      <c r="DU56" s="24"/>
      <c r="DV56" s="24"/>
      <c r="DW56" s="24"/>
      <c r="DX56" s="24"/>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125"/>
      <c r="GB56" s="125"/>
      <c r="GC56" s="125"/>
      <c r="GD56" s="125"/>
      <c r="GE56" s="125"/>
      <c r="GF56" s="125"/>
      <c r="GG56" s="125"/>
      <c r="GH56" s="125"/>
      <c r="GI56" s="125"/>
      <c r="GJ56" s="125"/>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24"/>
      <c r="IH56" s="24"/>
      <c r="II56" s="24"/>
      <c r="IJ56" s="24"/>
      <c r="IK56" s="24"/>
      <c r="IL56" s="24"/>
      <c r="IM56" s="24"/>
      <c r="IN56" s="24"/>
      <c r="IO56" s="24"/>
      <c r="IP56" s="125"/>
      <c r="IQ56" s="125"/>
      <c r="IR56" s="125"/>
      <c r="IS56" s="125"/>
      <c r="IT56" s="125"/>
      <c r="IU56" s="125"/>
      <c r="IV56" s="125"/>
      <c r="IW56" s="125"/>
      <c r="IX56" s="125"/>
      <c r="IY56" s="125"/>
      <c r="IZ56" s="125"/>
      <c r="JA56" s="125"/>
      <c r="JB56" s="125"/>
      <c r="JC56" s="125"/>
      <c r="JD56" s="125"/>
      <c r="JE56" s="125"/>
      <c r="JF56" s="125"/>
      <c r="JG56" s="125"/>
      <c r="JH56" s="125"/>
      <c r="JI56" s="125"/>
      <c r="JJ56" s="125"/>
      <c r="JK56" s="125"/>
      <c r="JL56" s="125"/>
      <c r="JM56" s="125"/>
      <c r="JN56" s="125"/>
      <c r="JO56" s="125"/>
      <c r="JP56" s="125"/>
      <c r="JQ56" s="125"/>
      <c r="JR56" s="125"/>
      <c r="JS56" s="125"/>
      <c r="JT56" s="125"/>
      <c r="JU56" s="125"/>
      <c r="JV56" s="125"/>
      <c r="JW56" s="125"/>
      <c r="JX56" s="125"/>
      <c r="JY56" s="125"/>
      <c r="JZ56" s="125"/>
      <c r="KA56" s="125"/>
      <c r="KB56" s="125"/>
      <c r="KC56" s="125"/>
      <c r="KD56" s="125"/>
      <c r="KE56" s="125"/>
      <c r="KF56" s="125"/>
      <c r="KG56" s="125"/>
      <c r="KH56" s="125"/>
      <c r="KI56" s="125"/>
      <c r="KJ56" s="125"/>
      <c r="KK56" s="125"/>
      <c r="KL56" s="125"/>
      <c r="KM56" s="125"/>
      <c r="KN56" s="125"/>
      <c r="KO56" s="125"/>
      <c r="KP56" s="125"/>
      <c r="KQ56" s="125"/>
      <c r="KR56" s="125"/>
      <c r="KS56" s="125"/>
      <c r="KT56" s="125"/>
      <c r="KU56" s="125"/>
      <c r="KV56" s="125"/>
      <c r="KW56" s="125"/>
      <c r="KX56" s="125"/>
      <c r="KY56" s="125"/>
      <c r="KZ56" s="125"/>
      <c r="LA56" s="125"/>
      <c r="LB56" s="125"/>
      <c r="LC56" s="125"/>
      <c r="LD56" s="125"/>
      <c r="LE56" s="125"/>
      <c r="LF56" s="125"/>
      <c r="LG56" s="125"/>
      <c r="LH56" s="125"/>
      <c r="LI56" s="125"/>
      <c r="LJ56" s="125"/>
      <c r="LK56" s="125"/>
      <c r="LL56" s="125"/>
      <c r="LM56" s="125"/>
      <c r="LN56" s="125"/>
      <c r="LO56" s="125"/>
      <c r="LP56" s="125"/>
      <c r="LQ56" s="125"/>
      <c r="LR56" s="125"/>
      <c r="LS56" s="125"/>
      <c r="LT56" s="125"/>
      <c r="LU56" s="125"/>
      <c r="LV56" s="125"/>
      <c r="LW56" s="125"/>
      <c r="LX56" s="125"/>
      <c r="LY56" s="125"/>
      <c r="LZ56" s="125"/>
      <c r="MA56" s="125"/>
      <c r="MB56" s="125"/>
      <c r="MC56" s="125"/>
      <c r="MD56" s="125"/>
      <c r="ME56" s="125"/>
      <c r="MF56" s="125"/>
      <c r="MG56" s="125"/>
      <c r="MH56" s="125"/>
      <c r="MI56" s="125"/>
      <c r="MJ56" s="125"/>
      <c r="MK56" s="125"/>
      <c r="ML56" s="125"/>
      <c r="MM56" s="125"/>
      <c r="MN56" s="125"/>
      <c r="MO56" s="125"/>
      <c r="MP56" s="125"/>
      <c r="MQ56" s="125"/>
      <c r="MR56" s="125"/>
      <c r="MS56" s="125"/>
      <c r="MT56" s="125"/>
      <c r="MU56" s="125"/>
      <c r="MV56" s="125"/>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30" t="s">
        <v>38</v>
      </c>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6"/>
      <c r="NE64" s="127"/>
      <c r="NF64" s="127"/>
      <c r="NG64" s="127"/>
      <c r="NH64" s="127"/>
      <c r="NI64" s="127"/>
      <c r="NJ64" s="127"/>
      <c r="NK64" s="127"/>
      <c r="NL64" s="127"/>
      <c r="NM64" s="127"/>
      <c r="NN64" s="127"/>
      <c r="NO64" s="127"/>
      <c r="NP64" s="127"/>
      <c r="NQ64" s="127"/>
      <c r="NR64" s="128"/>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140</v>
      </c>
      <c r="NE66" s="123"/>
      <c r="NF66" s="123"/>
      <c r="NG66" s="123"/>
      <c r="NH66" s="123"/>
      <c r="NI66" s="123"/>
      <c r="NJ66" s="123"/>
      <c r="NK66" s="123"/>
      <c r="NL66" s="123"/>
      <c r="NM66" s="123"/>
      <c r="NN66" s="123"/>
      <c r="NO66" s="123"/>
      <c r="NP66" s="123"/>
      <c r="NQ66" s="123"/>
      <c r="NR66" s="12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1">
        <f>データ!CM7</f>
        <v>316354</v>
      </c>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4"/>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4"/>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7"/>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30" t="s">
        <v>40</v>
      </c>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15">
      <c r="A76" s="2"/>
      <c r="B76" s="22"/>
      <c r="C76" s="4"/>
      <c r="D76" s="4"/>
      <c r="E76" s="4"/>
      <c r="F76" s="4"/>
      <c r="I76" s="4"/>
      <c r="J76" s="4"/>
      <c r="K76" s="4"/>
      <c r="L76" s="4"/>
      <c r="M76" s="4"/>
      <c r="N76" s="4"/>
      <c r="O76" s="4"/>
      <c r="P76" s="4"/>
      <c r="Q76" s="4"/>
      <c r="R76" s="140">
        <f>データ!$B$11</f>
        <v>41275</v>
      </c>
      <c r="S76" s="141"/>
      <c r="T76" s="141"/>
      <c r="U76" s="141"/>
      <c r="V76" s="141"/>
      <c r="W76" s="141"/>
      <c r="X76" s="141"/>
      <c r="Y76" s="141"/>
      <c r="Z76" s="141"/>
      <c r="AA76" s="141"/>
      <c r="AB76" s="141"/>
      <c r="AC76" s="141"/>
      <c r="AD76" s="141"/>
      <c r="AE76" s="141"/>
      <c r="AF76" s="142"/>
      <c r="AG76" s="140">
        <f>データ!$C$11</f>
        <v>41640</v>
      </c>
      <c r="AH76" s="141"/>
      <c r="AI76" s="141"/>
      <c r="AJ76" s="141"/>
      <c r="AK76" s="141"/>
      <c r="AL76" s="141"/>
      <c r="AM76" s="141"/>
      <c r="AN76" s="141"/>
      <c r="AO76" s="141"/>
      <c r="AP76" s="141"/>
      <c r="AQ76" s="141"/>
      <c r="AR76" s="141"/>
      <c r="AS76" s="141"/>
      <c r="AT76" s="141"/>
      <c r="AU76" s="142"/>
      <c r="AV76" s="140">
        <f>データ!$D$11</f>
        <v>42005</v>
      </c>
      <c r="AW76" s="141"/>
      <c r="AX76" s="141"/>
      <c r="AY76" s="141"/>
      <c r="AZ76" s="141"/>
      <c r="BA76" s="141"/>
      <c r="BB76" s="141"/>
      <c r="BC76" s="141"/>
      <c r="BD76" s="141"/>
      <c r="BE76" s="141"/>
      <c r="BF76" s="141"/>
      <c r="BG76" s="141"/>
      <c r="BH76" s="141"/>
      <c r="BI76" s="141"/>
      <c r="BJ76" s="142"/>
      <c r="BK76" s="140">
        <f>データ!$E$11</f>
        <v>42370</v>
      </c>
      <c r="BL76" s="141"/>
      <c r="BM76" s="141"/>
      <c r="BN76" s="141"/>
      <c r="BO76" s="141"/>
      <c r="BP76" s="141"/>
      <c r="BQ76" s="141"/>
      <c r="BR76" s="141"/>
      <c r="BS76" s="141"/>
      <c r="BT76" s="141"/>
      <c r="BU76" s="141"/>
      <c r="BV76" s="141"/>
      <c r="BW76" s="141"/>
      <c r="BX76" s="141"/>
      <c r="BY76" s="142"/>
      <c r="BZ76" s="140">
        <f>データ!$F$11</f>
        <v>42736</v>
      </c>
      <c r="CA76" s="141"/>
      <c r="CB76" s="141"/>
      <c r="CC76" s="141"/>
      <c r="CD76" s="141"/>
      <c r="CE76" s="141"/>
      <c r="CF76" s="141"/>
      <c r="CG76" s="141"/>
      <c r="CH76" s="141"/>
      <c r="CI76" s="141"/>
      <c r="CJ76" s="141"/>
      <c r="CK76" s="141"/>
      <c r="CL76" s="141"/>
      <c r="CM76" s="141"/>
      <c r="CN76" s="142"/>
      <c r="CO76" s="4"/>
      <c r="CP76" s="4"/>
      <c r="CQ76" s="4"/>
      <c r="CR76" s="4"/>
      <c r="CS76" s="4"/>
      <c r="CT76" s="4"/>
      <c r="CU76" s="4"/>
      <c r="CV76" s="131">
        <f>データ!CN7</f>
        <v>2526</v>
      </c>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3"/>
      <c r="FY76" s="4"/>
      <c r="FZ76" s="4"/>
      <c r="GA76" s="4"/>
      <c r="GB76" s="4"/>
      <c r="GC76" s="4"/>
      <c r="GD76" s="4"/>
      <c r="GE76" s="4"/>
      <c r="GF76" s="4"/>
      <c r="GG76" s="4"/>
      <c r="GH76" s="4"/>
      <c r="GI76" s="4"/>
      <c r="GJ76" s="4"/>
      <c r="GK76" s="4"/>
      <c r="GL76" s="140">
        <f>データ!$B$11</f>
        <v>41275</v>
      </c>
      <c r="GM76" s="141"/>
      <c r="GN76" s="141"/>
      <c r="GO76" s="141"/>
      <c r="GP76" s="141"/>
      <c r="GQ76" s="141"/>
      <c r="GR76" s="141"/>
      <c r="GS76" s="141"/>
      <c r="GT76" s="141"/>
      <c r="GU76" s="141"/>
      <c r="GV76" s="141"/>
      <c r="GW76" s="141"/>
      <c r="GX76" s="141"/>
      <c r="GY76" s="141"/>
      <c r="GZ76" s="142"/>
      <c r="HA76" s="140">
        <f>データ!$C$11</f>
        <v>41640</v>
      </c>
      <c r="HB76" s="141"/>
      <c r="HC76" s="141"/>
      <c r="HD76" s="141"/>
      <c r="HE76" s="141"/>
      <c r="HF76" s="141"/>
      <c r="HG76" s="141"/>
      <c r="HH76" s="141"/>
      <c r="HI76" s="141"/>
      <c r="HJ76" s="141"/>
      <c r="HK76" s="141"/>
      <c r="HL76" s="141"/>
      <c r="HM76" s="141"/>
      <c r="HN76" s="141"/>
      <c r="HO76" s="142"/>
      <c r="HP76" s="140">
        <f>データ!$D$11</f>
        <v>42005</v>
      </c>
      <c r="HQ76" s="141"/>
      <c r="HR76" s="141"/>
      <c r="HS76" s="141"/>
      <c r="HT76" s="141"/>
      <c r="HU76" s="141"/>
      <c r="HV76" s="141"/>
      <c r="HW76" s="141"/>
      <c r="HX76" s="141"/>
      <c r="HY76" s="141"/>
      <c r="HZ76" s="141"/>
      <c r="IA76" s="141"/>
      <c r="IB76" s="141"/>
      <c r="IC76" s="141"/>
      <c r="ID76" s="142"/>
      <c r="IE76" s="140">
        <f>データ!$E$11</f>
        <v>42370</v>
      </c>
      <c r="IF76" s="141"/>
      <c r="IG76" s="141"/>
      <c r="IH76" s="141"/>
      <c r="II76" s="141"/>
      <c r="IJ76" s="141"/>
      <c r="IK76" s="141"/>
      <c r="IL76" s="141"/>
      <c r="IM76" s="141"/>
      <c r="IN76" s="141"/>
      <c r="IO76" s="141"/>
      <c r="IP76" s="141"/>
      <c r="IQ76" s="141"/>
      <c r="IR76" s="141"/>
      <c r="IS76" s="142"/>
      <c r="IT76" s="140">
        <f>データ!$F$11</f>
        <v>42736</v>
      </c>
      <c r="IU76" s="141"/>
      <c r="IV76" s="141"/>
      <c r="IW76" s="141"/>
      <c r="IX76" s="141"/>
      <c r="IY76" s="141"/>
      <c r="IZ76" s="141"/>
      <c r="JA76" s="141"/>
      <c r="JB76" s="141"/>
      <c r="JC76" s="141"/>
      <c r="JD76" s="141"/>
      <c r="JE76" s="141"/>
      <c r="JF76" s="141"/>
      <c r="JG76" s="141"/>
      <c r="JH76" s="142"/>
      <c r="JL76" s="4"/>
      <c r="JM76" s="4"/>
      <c r="JN76" s="4"/>
      <c r="JO76" s="4"/>
      <c r="JP76" s="4"/>
      <c r="JQ76" s="4"/>
      <c r="JR76" s="4"/>
      <c r="JS76" s="4"/>
      <c r="JT76" s="4"/>
      <c r="JU76" s="4"/>
      <c r="JV76" s="4"/>
      <c r="JW76" s="4"/>
      <c r="JX76" s="4"/>
      <c r="JY76" s="4"/>
      <c r="JZ76" s="4"/>
      <c r="KA76" s="140">
        <f>データ!$B$11</f>
        <v>41275</v>
      </c>
      <c r="KB76" s="141"/>
      <c r="KC76" s="141"/>
      <c r="KD76" s="141"/>
      <c r="KE76" s="141"/>
      <c r="KF76" s="141"/>
      <c r="KG76" s="141"/>
      <c r="KH76" s="141"/>
      <c r="KI76" s="141"/>
      <c r="KJ76" s="141"/>
      <c r="KK76" s="141"/>
      <c r="KL76" s="141"/>
      <c r="KM76" s="141"/>
      <c r="KN76" s="141"/>
      <c r="KO76" s="142"/>
      <c r="KP76" s="140">
        <f>データ!$C$11</f>
        <v>41640</v>
      </c>
      <c r="KQ76" s="141"/>
      <c r="KR76" s="141"/>
      <c r="KS76" s="141"/>
      <c r="KT76" s="141"/>
      <c r="KU76" s="141"/>
      <c r="KV76" s="141"/>
      <c r="KW76" s="141"/>
      <c r="KX76" s="141"/>
      <c r="KY76" s="141"/>
      <c r="KZ76" s="141"/>
      <c r="LA76" s="141"/>
      <c r="LB76" s="141"/>
      <c r="LC76" s="141"/>
      <c r="LD76" s="142"/>
      <c r="LE76" s="140">
        <f>データ!$D$11</f>
        <v>42005</v>
      </c>
      <c r="LF76" s="141"/>
      <c r="LG76" s="141"/>
      <c r="LH76" s="141"/>
      <c r="LI76" s="141"/>
      <c r="LJ76" s="141"/>
      <c r="LK76" s="141"/>
      <c r="LL76" s="141"/>
      <c r="LM76" s="141"/>
      <c r="LN76" s="141"/>
      <c r="LO76" s="141"/>
      <c r="LP76" s="141"/>
      <c r="LQ76" s="141"/>
      <c r="LR76" s="141"/>
      <c r="LS76" s="142"/>
      <c r="LT76" s="140">
        <f>データ!$E$11</f>
        <v>42370</v>
      </c>
      <c r="LU76" s="141"/>
      <c r="LV76" s="141"/>
      <c r="LW76" s="141"/>
      <c r="LX76" s="141"/>
      <c r="LY76" s="141"/>
      <c r="LZ76" s="141"/>
      <c r="MA76" s="141"/>
      <c r="MB76" s="141"/>
      <c r="MC76" s="141"/>
      <c r="MD76" s="141"/>
      <c r="ME76" s="141"/>
      <c r="MF76" s="141"/>
      <c r="MG76" s="141"/>
      <c r="MH76" s="142"/>
      <c r="MI76" s="140">
        <f>データ!$F$11</f>
        <v>42736</v>
      </c>
      <c r="MJ76" s="141"/>
      <c r="MK76" s="141"/>
      <c r="ML76" s="141"/>
      <c r="MM76" s="141"/>
      <c r="MN76" s="141"/>
      <c r="MO76" s="141"/>
      <c r="MP76" s="141"/>
      <c r="MQ76" s="141"/>
      <c r="MR76" s="141"/>
      <c r="MS76" s="141"/>
      <c r="MT76" s="141"/>
      <c r="MU76" s="141"/>
      <c r="MV76" s="141"/>
      <c r="MW76" s="142"/>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15">
      <c r="A77" s="2"/>
      <c r="B77" s="22"/>
      <c r="C77" s="4"/>
      <c r="D77" s="4"/>
      <c r="E77" s="4"/>
      <c r="F77" s="4"/>
      <c r="I77" s="143" t="s">
        <v>27</v>
      </c>
      <c r="J77" s="143"/>
      <c r="K77" s="143"/>
      <c r="L77" s="143"/>
      <c r="M77" s="143"/>
      <c r="N77" s="143"/>
      <c r="O77" s="143"/>
      <c r="P77" s="143"/>
      <c r="Q77" s="143"/>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4"/>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6"/>
      <c r="FY77" s="4"/>
      <c r="FZ77" s="4"/>
      <c r="GA77" s="4"/>
      <c r="GB77" s="4"/>
      <c r="GC77" s="143" t="s">
        <v>27</v>
      </c>
      <c r="GD77" s="143"/>
      <c r="GE77" s="143"/>
      <c r="GF77" s="143"/>
      <c r="GG77" s="143"/>
      <c r="GH77" s="143"/>
      <c r="GI77" s="143"/>
      <c r="GJ77" s="143"/>
      <c r="GK77" s="143"/>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3" t="s">
        <v>27</v>
      </c>
      <c r="JS77" s="143"/>
      <c r="JT77" s="143"/>
      <c r="JU77" s="143"/>
      <c r="JV77" s="143"/>
      <c r="JW77" s="143"/>
      <c r="JX77" s="143"/>
      <c r="JY77" s="143"/>
      <c r="JZ77" s="143"/>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15">
      <c r="A78" s="2"/>
      <c r="B78" s="22"/>
      <c r="C78" s="4"/>
      <c r="D78" s="4"/>
      <c r="E78" s="4"/>
      <c r="F78" s="4"/>
      <c r="I78" s="143" t="s">
        <v>29</v>
      </c>
      <c r="J78" s="143"/>
      <c r="K78" s="143"/>
      <c r="L78" s="143"/>
      <c r="M78" s="143"/>
      <c r="N78" s="143"/>
      <c r="O78" s="143"/>
      <c r="P78" s="143"/>
      <c r="Q78" s="143"/>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4"/>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6"/>
      <c r="FY78" s="4"/>
      <c r="FZ78" s="4"/>
      <c r="GA78" s="4"/>
      <c r="GB78" s="4"/>
      <c r="GC78" s="143" t="s">
        <v>29</v>
      </c>
      <c r="GD78" s="143"/>
      <c r="GE78" s="143"/>
      <c r="GF78" s="143"/>
      <c r="GG78" s="143"/>
      <c r="GH78" s="143"/>
      <c r="GI78" s="143"/>
      <c r="GJ78" s="143"/>
      <c r="GK78" s="143"/>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3" t="s">
        <v>29</v>
      </c>
      <c r="JS78" s="143"/>
      <c r="JT78" s="143"/>
      <c r="JU78" s="143"/>
      <c r="JV78" s="143"/>
      <c r="JW78" s="143"/>
      <c r="JX78" s="143"/>
      <c r="JY78" s="143"/>
      <c r="JZ78" s="143"/>
      <c r="KA78" s="119">
        <f>データ!DE7</f>
        <v>56.7</v>
      </c>
      <c r="KB78" s="120"/>
      <c r="KC78" s="120"/>
      <c r="KD78" s="120"/>
      <c r="KE78" s="120"/>
      <c r="KF78" s="120"/>
      <c r="KG78" s="120"/>
      <c r="KH78" s="120"/>
      <c r="KI78" s="120"/>
      <c r="KJ78" s="120"/>
      <c r="KK78" s="120"/>
      <c r="KL78" s="120"/>
      <c r="KM78" s="120"/>
      <c r="KN78" s="120"/>
      <c r="KO78" s="121"/>
      <c r="KP78" s="119">
        <f>データ!DF7</f>
        <v>45.6</v>
      </c>
      <c r="KQ78" s="120"/>
      <c r="KR78" s="120"/>
      <c r="KS78" s="120"/>
      <c r="KT78" s="120"/>
      <c r="KU78" s="120"/>
      <c r="KV78" s="120"/>
      <c r="KW78" s="120"/>
      <c r="KX78" s="120"/>
      <c r="KY78" s="120"/>
      <c r="KZ78" s="120"/>
      <c r="LA78" s="120"/>
      <c r="LB78" s="120"/>
      <c r="LC78" s="120"/>
      <c r="LD78" s="121"/>
      <c r="LE78" s="119">
        <f>データ!DG7</f>
        <v>85.4</v>
      </c>
      <c r="LF78" s="120"/>
      <c r="LG78" s="120"/>
      <c r="LH78" s="120"/>
      <c r="LI78" s="120"/>
      <c r="LJ78" s="120"/>
      <c r="LK78" s="120"/>
      <c r="LL78" s="120"/>
      <c r="LM78" s="120"/>
      <c r="LN78" s="120"/>
      <c r="LO78" s="120"/>
      <c r="LP78" s="120"/>
      <c r="LQ78" s="120"/>
      <c r="LR78" s="120"/>
      <c r="LS78" s="121"/>
      <c r="LT78" s="119">
        <f>データ!DH7</f>
        <v>69.900000000000006</v>
      </c>
      <c r="LU78" s="120"/>
      <c r="LV78" s="120"/>
      <c r="LW78" s="120"/>
      <c r="LX78" s="120"/>
      <c r="LY78" s="120"/>
      <c r="LZ78" s="120"/>
      <c r="MA78" s="120"/>
      <c r="MB78" s="120"/>
      <c r="MC78" s="120"/>
      <c r="MD78" s="120"/>
      <c r="ME78" s="120"/>
      <c r="MF78" s="120"/>
      <c r="MG78" s="120"/>
      <c r="MH78" s="121"/>
      <c r="MI78" s="119">
        <f>データ!DI7</f>
        <v>59.6</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7"/>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15">
      <c r="A80" s="2"/>
      <c r="B80" s="22"/>
      <c r="C80" s="24"/>
      <c r="D80" s="4"/>
      <c r="E80" s="4"/>
      <c r="F80" s="4"/>
      <c r="G80" s="4"/>
      <c r="H80" s="125" t="s">
        <v>41</v>
      </c>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5" t="s">
        <v>42</v>
      </c>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4"/>
      <c r="JN80" s="4"/>
      <c r="JO80" s="4"/>
      <c r="JP80" s="125" t="s">
        <v>43</v>
      </c>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15">
      <c r="A81" s="2"/>
      <c r="B81" s="22"/>
      <c r="C81" s="24"/>
      <c r="D81" s="4"/>
      <c r="E81" s="4"/>
      <c r="F81" s="4"/>
      <c r="G81" s="4"/>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125"/>
      <c r="CP81" s="125"/>
      <c r="CQ81" s="125"/>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5"/>
      <c r="GC81" s="125"/>
      <c r="GD81" s="125"/>
      <c r="GE81" s="125"/>
      <c r="GF81" s="125"/>
      <c r="GG81" s="125"/>
      <c r="GH81" s="125"/>
      <c r="GI81" s="125"/>
      <c r="GJ81" s="125"/>
      <c r="GK81" s="125"/>
      <c r="GL81" s="125"/>
      <c r="GM81" s="125"/>
      <c r="GN81" s="125"/>
      <c r="GO81" s="125"/>
      <c r="GP81" s="125"/>
      <c r="GQ81" s="125"/>
      <c r="GR81" s="125"/>
      <c r="GS81" s="125"/>
      <c r="GT81" s="125"/>
      <c r="GU81" s="125"/>
      <c r="GV81" s="125"/>
      <c r="GW81" s="125"/>
      <c r="GX81" s="125"/>
      <c r="GY81" s="125"/>
      <c r="GZ81" s="125"/>
      <c r="HA81" s="125"/>
      <c r="HB81" s="125"/>
      <c r="HC81" s="125"/>
      <c r="HD81" s="125"/>
      <c r="HE81" s="125"/>
      <c r="HF81" s="125"/>
      <c r="HG81" s="125"/>
      <c r="HH81" s="125"/>
      <c r="HI81" s="125"/>
      <c r="HJ81" s="125"/>
      <c r="HK81" s="125"/>
      <c r="HL81" s="125"/>
      <c r="HM81" s="125"/>
      <c r="HN81" s="125"/>
      <c r="HO81" s="125"/>
      <c r="HP81" s="125"/>
      <c r="HQ81" s="125"/>
      <c r="HR81" s="125"/>
      <c r="HS81" s="125"/>
      <c r="HT81" s="125"/>
      <c r="HU81" s="125"/>
      <c r="HV81" s="125"/>
      <c r="HW81" s="125"/>
      <c r="HX81" s="125"/>
      <c r="HY81" s="125"/>
      <c r="HZ81" s="125"/>
      <c r="IA81" s="125"/>
      <c r="IB81" s="125"/>
      <c r="IC81" s="125"/>
      <c r="ID81" s="125"/>
      <c r="IE81" s="125"/>
      <c r="IF81" s="125"/>
      <c r="IG81" s="125"/>
      <c r="IH81" s="125"/>
      <c r="II81" s="125"/>
      <c r="IJ81" s="125"/>
      <c r="IK81" s="125"/>
      <c r="IL81" s="125"/>
      <c r="IM81" s="125"/>
      <c r="IN81" s="125"/>
      <c r="IO81" s="125"/>
      <c r="IP81" s="125"/>
      <c r="IQ81" s="125"/>
      <c r="IR81" s="125"/>
      <c r="IS81" s="125"/>
      <c r="IT81" s="125"/>
      <c r="IU81" s="125"/>
      <c r="IV81" s="125"/>
      <c r="IW81" s="125"/>
      <c r="IX81" s="125"/>
      <c r="IY81" s="125"/>
      <c r="IZ81" s="125"/>
      <c r="JA81" s="125"/>
      <c r="JB81" s="125"/>
      <c r="JC81" s="125"/>
      <c r="JD81" s="125"/>
      <c r="JE81" s="125"/>
      <c r="JF81" s="125"/>
      <c r="JG81" s="125"/>
      <c r="JH81" s="125"/>
      <c r="JI81" s="125"/>
      <c r="JJ81" s="125"/>
      <c r="JK81" s="125"/>
      <c r="JL81" s="125"/>
      <c r="JM81" s="4"/>
      <c r="JN81" s="4"/>
      <c r="JO81" s="4"/>
      <c r="JP81" s="125"/>
      <c r="JQ81" s="125"/>
      <c r="JR81" s="125"/>
      <c r="JS81" s="125"/>
      <c r="JT81" s="125"/>
      <c r="JU81" s="125"/>
      <c r="JV81" s="125"/>
      <c r="JW81" s="125"/>
      <c r="JX81" s="125"/>
      <c r="JY81" s="125"/>
      <c r="JZ81" s="125"/>
      <c r="KA81" s="125"/>
      <c r="KB81" s="125"/>
      <c r="KC81" s="125"/>
      <c r="KD81" s="125"/>
      <c r="KE81" s="125"/>
      <c r="KF81" s="125"/>
      <c r="KG81" s="125"/>
      <c r="KH81" s="125"/>
      <c r="KI81" s="125"/>
      <c r="KJ81" s="125"/>
      <c r="KK81" s="125"/>
      <c r="KL81" s="125"/>
      <c r="KM81" s="125"/>
      <c r="KN81" s="125"/>
      <c r="KO81" s="125"/>
      <c r="KP81" s="125"/>
      <c r="KQ81" s="125"/>
      <c r="KR81" s="125"/>
      <c r="KS81" s="125"/>
      <c r="KT81" s="125"/>
      <c r="KU81" s="125"/>
      <c r="KV81" s="125"/>
      <c r="KW81" s="125"/>
      <c r="KX81" s="125"/>
      <c r="KY81" s="125"/>
      <c r="KZ81" s="125"/>
      <c r="LA81" s="125"/>
      <c r="LB81" s="125"/>
      <c r="LC81" s="125"/>
      <c r="LD81" s="125"/>
      <c r="LE81" s="125"/>
      <c r="LF81" s="125"/>
      <c r="LG81" s="125"/>
      <c r="LH81" s="125"/>
      <c r="LI81" s="125"/>
      <c r="LJ81" s="125"/>
      <c r="LK81" s="125"/>
      <c r="LL81" s="125"/>
      <c r="LM81" s="125"/>
      <c r="LN81" s="125"/>
      <c r="LO81" s="125"/>
      <c r="LP81" s="125"/>
      <c r="LQ81" s="125"/>
      <c r="LR81" s="125"/>
      <c r="LS81" s="125"/>
      <c r="LT81" s="125"/>
      <c r="LU81" s="125"/>
      <c r="LV81" s="125"/>
      <c r="LW81" s="125"/>
      <c r="LX81" s="125"/>
      <c r="LY81" s="125"/>
      <c r="LZ81" s="125"/>
      <c r="MA81" s="125"/>
      <c r="MB81" s="125"/>
      <c r="MC81" s="125"/>
      <c r="MD81" s="125"/>
      <c r="ME81" s="125"/>
      <c r="MF81" s="125"/>
      <c r="MG81" s="125"/>
      <c r="MH81" s="125"/>
      <c r="MI81" s="125"/>
      <c r="MJ81" s="125"/>
      <c r="MK81" s="125"/>
      <c r="ML81" s="125"/>
      <c r="MM81" s="125"/>
      <c r="MN81" s="125"/>
      <c r="MO81" s="125"/>
      <c r="MP81" s="125"/>
      <c r="MQ81" s="125"/>
      <c r="MR81" s="125"/>
      <c r="MS81" s="125"/>
      <c r="MT81" s="125"/>
      <c r="MU81" s="125"/>
      <c r="MV81" s="125"/>
      <c r="MW81" s="125"/>
      <c r="MX81" s="125"/>
      <c r="MY81" s="125"/>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6"/>
      <c r="NE82" s="127"/>
      <c r="NF82" s="127"/>
      <c r="NG82" s="127"/>
      <c r="NH82" s="127"/>
      <c r="NI82" s="127"/>
      <c r="NJ82" s="127"/>
      <c r="NK82" s="127"/>
      <c r="NL82" s="127"/>
      <c r="NM82" s="127"/>
      <c r="NN82" s="127"/>
      <c r="NO82" s="127"/>
      <c r="NP82" s="127"/>
      <c r="NQ82" s="127"/>
      <c r="NR82" s="128"/>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hllwBIW7KXaqbvBuq0UisogcX+MhsZz7PfGUQ6g/Eft1RfW7q6yr/njZSJNOYmqt4yM7Fj0ypxQYT7eXDhOceA==" saltValue="vBJsc286GUs/G06m9VITi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7" t="s">
        <v>67</v>
      </c>
      <c r="I3" s="148"/>
      <c r="J3" s="148"/>
      <c r="K3" s="148"/>
      <c r="L3" s="148"/>
      <c r="M3" s="148"/>
      <c r="N3" s="148"/>
      <c r="O3" s="148"/>
      <c r="P3" s="148"/>
      <c r="Q3" s="148"/>
      <c r="R3" s="148"/>
      <c r="S3" s="148"/>
      <c r="T3" s="148"/>
      <c r="U3" s="148"/>
      <c r="V3" s="148"/>
      <c r="W3" s="148"/>
      <c r="X3" s="148"/>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9"/>
      <c r="I4" s="150"/>
      <c r="J4" s="150"/>
      <c r="K4" s="150"/>
      <c r="L4" s="150"/>
      <c r="M4" s="150"/>
      <c r="N4" s="150"/>
      <c r="O4" s="150"/>
      <c r="P4" s="150"/>
      <c r="Q4" s="150"/>
      <c r="R4" s="150"/>
      <c r="S4" s="150"/>
      <c r="T4" s="150"/>
      <c r="U4" s="150"/>
      <c r="V4" s="150"/>
      <c r="W4" s="150"/>
      <c r="X4" s="150"/>
      <c r="Y4" s="144" t="s">
        <v>71</v>
      </c>
      <c r="Z4" s="145"/>
      <c r="AA4" s="145"/>
      <c r="AB4" s="145"/>
      <c r="AC4" s="145"/>
      <c r="AD4" s="145"/>
      <c r="AE4" s="145"/>
      <c r="AF4" s="145"/>
      <c r="AG4" s="145"/>
      <c r="AH4" s="145"/>
      <c r="AI4" s="146"/>
      <c r="AJ4" s="151" t="s">
        <v>72</v>
      </c>
      <c r="AK4" s="151"/>
      <c r="AL4" s="151"/>
      <c r="AM4" s="151"/>
      <c r="AN4" s="151"/>
      <c r="AO4" s="151"/>
      <c r="AP4" s="151"/>
      <c r="AQ4" s="151"/>
      <c r="AR4" s="151"/>
      <c r="AS4" s="151"/>
      <c r="AT4" s="151"/>
      <c r="AU4" s="152" t="s">
        <v>73</v>
      </c>
      <c r="AV4" s="151"/>
      <c r="AW4" s="151"/>
      <c r="AX4" s="151"/>
      <c r="AY4" s="151"/>
      <c r="AZ4" s="151"/>
      <c r="BA4" s="151"/>
      <c r="BB4" s="151"/>
      <c r="BC4" s="151"/>
      <c r="BD4" s="151"/>
      <c r="BE4" s="151"/>
      <c r="BF4" s="151" t="s">
        <v>74</v>
      </c>
      <c r="BG4" s="151"/>
      <c r="BH4" s="151"/>
      <c r="BI4" s="151"/>
      <c r="BJ4" s="151"/>
      <c r="BK4" s="151"/>
      <c r="BL4" s="151"/>
      <c r="BM4" s="151"/>
      <c r="BN4" s="151"/>
      <c r="BO4" s="151"/>
      <c r="BP4" s="151"/>
      <c r="BQ4" s="152" t="s">
        <v>75</v>
      </c>
      <c r="BR4" s="151"/>
      <c r="BS4" s="151"/>
      <c r="BT4" s="151"/>
      <c r="BU4" s="151"/>
      <c r="BV4" s="151"/>
      <c r="BW4" s="151"/>
      <c r="BX4" s="151"/>
      <c r="BY4" s="151"/>
      <c r="BZ4" s="151"/>
      <c r="CA4" s="151"/>
      <c r="CB4" s="151" t="s">
        <v>76</v>
      </c>
      <c r="CC4" s="151"/>
      <c r="CD4" s="151"/>
      <c r="CE4" s="151"/>
      <c r="CF4" s="151"/>
      <c r="CG4" s="151"/>
      <c r="CH4" s="151"/>
      <c r="CI4" s="151"/>
      <c r="CJ4" s="151"/>
      <c r="CK4" s="151"/>
      <c r="CL4" s="151"/>
      <c r="CM4" s="153" t="s">
        <v>77</v>
      </c>
      <c r="CN4" s="153" t="s">
        <v>78</v>
      </c>
      <c r="CO4" s="144" t="s">
        <v>79</v>
      </c>
      <c r="CP4" s="145"/>
      <c r="CQ4" s="145"/>
      <c r="CR4" s="145"/>
      <c r="CS4" s="145"/>
      <c r="CT4" s="145"/>
      <c r="CU4" s="145"/>
      <c r="CV4" s="145"/>
      <c r="CW4" s="145"/>
      <c r="CX4" s="145"/>
      <c r="CY4" s="146"/>
      <c r="CZ4" s="151" t="s">
        <v>80</v>
      </c>
      <c r="DA4" s="151"/>
      <c r="DB4" s="151"/>
      <c r="DC4" s="151"/>
      <c r="DD4" s="151"/>
      <c r="DE4" s="151"/>
      <c r="DF4" s="151"/>
      <c r="DG4" s="151"/>
      <c r="DH4" s="151"/>
      <c r="DI4" s="151"/>
      <c r="DJ4" s="151"/>
      <c r="DK4" s="144" t="s">
        <v>81</v>
      </c>
      <c r="DL4" s="145"/>
      <c r="DM4" s="145"/>
      <c r="DN4" s="145"/>
      <c r="DO4" s="145"/>
      <c r="DP4" s="145"/>
      <c r="DQ4" s="145"/>
      <c r="DR4" s="145"/>
      <c r="DS4" s="145"/>
      <c r="DT4" s="145"/>
      <c r="DU4" s="146"/>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108</v>
      </c>
      <c r="AL5" s="59" t="s">
        <v>109</v>
      </c>
      <c r="AM5" s="59" t="s">
        <v>100</v>
      </c>
      <c r="AN5" s="59" t="s">
        <v>110</v>
      </c>
      <c r="AO5" s="59" t="s">
        <v>102</v>
      </c>
      <c r="AP5" s="59" t="s">
        <v>103</v>
      </c>
      <c r="AQ5" s="59" t="s">
        <v>104</v>
      </c>
      <c r="AR5" s="59" t="s">
        <v>105</v>
      </c>
      <c r="AS5" s="59" t="s">
        <v>106</v>
      </c>
      <c r="AT5" s="59" t="s">
        <v>107</v>
      </c>
      <c r="AU5" s="59" t="s">
        <v>97</v>
      </c>
      <c r="AV5" s="59" t="s">
        <v>98</v>
      </c>
      <c r="AW5" s="59" t="s">
        <v>109</v>
      </c>
      <c r="AX5" s="59" t="s">
        <v>100</v>
      </c>
      <c r="AY5" s="59" t="s">
        <v>111</v>
      </c>
      <c r="AZ5" s="59" t="s">
        <v>102</v>
      </c>
      <c r="BA5" s="59" t="s">
        <v>103</v>
      </c>
      <c r="BB5" s="59" t="s">
        <v>104</v>
      </c>
      <c r="BC5" s="59" t="s">
        <v>105</v>
      </c>
      <c r="BD5" s="59" t="s">
        <v>106</v>
      </c>
      <c r="BE5" s="59" t="s">
        <v>107</v>
      </c>
      <c r="BF5" s="59" t="s">
        <v>112</v>
      </c>
      <c r="BG5" s="59" t="s">
        <v>108</v>
      </c>
      <c r="BH5" s="59" t="s">
        <v>99</v>
      </c>
      <c r="BI5" s="59" t="s">
        <v>100</v>
      </c>
      <c r="BJ5" s="59" t="s">
        <v>111</v>
      </c>
      <c r="BK5" s="59" t="s">
        <v>102</v>
      </c>
      <c r="BL5" s="59" t="s">
        <v>103</v>
      </c>
      <c r="BM5" s="59" t="s">
        <v>104</v>
      </c>
      <c r="BN5" s="59" t="s">
        <v>105</v>
      </c>
      <c r="BO5" s="59" t="s">
        <v>106</v>
      </c>
      <c r="BP5" s="59" t="s">
        <v>107</v>
      </c>
      <c r="BQ5" s="59" t="s">
        <v>97</v>
      </c>
      <c r="BR5" s="59" t="s">
        <v>108</v>
      </c>
      <c r="BS5" s="59" t="s">
        <v>109</v>
      </c>
      <c r="BT5" s="59" t="s">
        <v>113</v>
      </c>
      <c r="BU5" s="59" t="s">
        <v>110</v>
      </c>
      <c r="BV5" s="59" t="s">
        <v>102</v>
      </c>
      <c r="BW5" s="59" t="s">
        <v>103</v>
      </c>
      <c r="BX5" s="59" t="s">
        <v>104</v>
      </c>
      <c r="BY5" s="59" t="s">
        <v>105</v>
      </c>
      <c r="BZ5" s="59" t="s">
        <v>106</v>
      </c>
      <c r="CA5" s="59" t="s">
        <v>107</v>
      </c>
      <c r="CB5" s="59" t="s">
        <v>97</v>
      </c>
      <c r="CC5" s="59" t="s">
        <v>98</v>
      </c>
      <c r="CD5" s="59" t="s">
        <v>99</v>
      </c>
      <c r="CE5" s="59" t="s">
        <v>113</v>
      </c>
      <c r="CF5" s="59" t="s">
        <v>110</v>
      </c>
      <c r="CG5" s="59" t="s">
        <v>102</v>
      </c>
      <c r="CH5" s="59" t="s">
        <v>103</v>
      </c>
      <c r="CI5" s="59" t="s">
        <v>104</v>
      </c>
      <c r="CJ5" s="59" t="s">
        <v>105</v>
      </c>
      <c r="CK5" s="59" t="s">
        <v>106</v>
      </c>
      <c r="CL5" s="59" t="s">
        <v>107</v>
      </c>
      <c r="CM5" s="154"/>
      <c r="CN5" s="154"/>
      <c r="CO5" s="59" t="s">
        <v>97</v>
      </c>
      <c r="CP5" s="59" t="s">
        <v>98</v>
      </c>
      <c r="CQ5" s="59" t="s">
        <v>99</v>
      </c>
      <c r="CR5" s="59" t="s">
        <v>113</v>
      </c>
      <c r="CS5" s="59" t="s">
        <v>110</v>
      </c>
      <c r="CT5" s="59" t="s">
        <v>102</v>
      </c>
      <c r="CU5" s="59" t="s">
        <v>103</v>
      </c>
      <c r="CV5" s="59" t="s">
        <v>104</v>
      </c>
      <c r="CW5" s="59" t="s">
        <v>105</v>
      </c>
      <c r="CX5" s="59" t="s">
        <v>106</v>
      </c>
      <c r="CY5" s="59" t="s">
        <v>107</v>
      </c>
      <c r="CZ5" s="59" t="s">
        <v>112</v>
      </c>
      <c r="DA5" s="59" t="s">
        <v>108</v>
      </c>
      <c r="DB5" s="59" t="s">
        <v>109</v>
      </c>
      <c r="DC5" s="59" t="s">
        <v>113</v>
      </c>
      <c r="DD5" s="59" t="s">
        <v>111</v>
      </c>
      <c r="DE5" s="59" t="s">
        <v>102</v>
      </c>
      <c r="DF5" s="59" t="s">
        <v>103</v>
      </c>
      <c r="DG5" s="59" t="s">
        <v>104</v>
      </c>
      <c r="DH5" s="59" t="s">
        <v>105</v>
      </c>
      <c r="DI5" s="59" t="s">
        <v>106</v>
      </c>
      <c r="DJ5" s="59" t="s">
        <v>44</v>
      </c>
      <c r="DK5" s="59" t="s">
        <v>112</v>
      </c>
      <c r="DL5" s="59" t="s">
        <v>108</v>
      </c>
      <c r="DM5" s="59" t="s">
        <v>109</v>
      </c>
      <c r="DN5" s="59" t="s">
        <v>114</v>
      </c>
      <c r="DO5" s="59" t="s">
        <v>111</v>
      </c>
      <c r="DP5" s="59" t="s">
        <v>102</v>
      </c>
      <c r="DQ5" s="59" t="s">
        <v>103</v>
      </c>
      <c r="DR5" s="59" t="s">
        <v>104</v>
      </c>
      <c r="DS5" s="59" t="s">
        <v>105</v>
      </c>
      <c r="DT5" s="59" t="s">
        <v>106</v>
      </c>
      <c r="DU5" s="59" t="s">
        <v>107</v>
      </c>
    </row>
    <row r="6" spans="1:125" s="66" customFormat="1" x14ac:dyDescent="0.15">
      <c r="A6" s="49" t="s">
        <v>115</v>
      </c>
      <c r="B6" s="60">
        <f>B8</f>
        <v>2017</v>
      </c>
      <c r="C6" s="60">
        <f t="shared" ref="C6:X6" si="1">C8</f>
        <v>22012</v>
      </c>
      <c r="D6" s="60">
        <f t="shared" si="1"/>
        <v>47</v>
      </c>
      <c r="E6" s="60">
        <f t="shared" si="1"/>
        <v>14</v>
      </c>
      <c r="F6" s="60">
        <f t="shared" si="1"/>
        <v>0</v>
      </c>
      <c r="G6" s="60">
        <f t="shared" si="1"/>
        <v>3</v>
      </c>
      <c r="H6" s="60" t="str">
        <f>SUBSTITUTE(H8,"　","")</f>
        <v>青森県青森市</v>
      </c>
      <c r="I6" s="60" t="str">
        <f t="shared" si="1"/>
        <v>青森市役所庁舎前駐車場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30</v>
      </c>
      <c r="S6" s="62" t="str">
        <f t="shared" si="1"/>
        <v>公共施設</v>
      </c>
      <c r="T6" s="62" t="str">
        <f t="shared" si="1"/>
        <v>無</v>
      </c>
      <c r="U6" s="63">
        <f t="shared" si="1"/>
        <v>5627</v>
      </c>
      <c r="V6" s="63">
        <f t="shared" si="1"/>
        <v>149</v>
      </c>
      <c r="W6" s="63">
        <f t="shared" si="1"/>
        <v>210</v>
      </c>
      <c r="X6" s="62" t="str">
        <f t="shared" si="1"/>
        <v>導入なし</v>
      </c>
      <c r="Y6" s="64">
        <f>IF(Y8="-",NA(),Y8)</f>
        <v>37.6</v>
      </c>
      <c r="Z6" s="64">
        <f t="shared" ref="Z6:AH6" si="2">IF(Z8="-",NA(),Z8)</f>
        <v>41</v>
      </c>
      <c r="AA6" s="64">
        <f t="shared" si="2"/>
        <v>40.5</v>
      </c>
      <c r="AB6" s="64">
        <f t="shared" si="2"/>
        <v>35.799999999999997</v>
      </c>
      <c r="AC6" s="64">
        <f t="shared" si="2"/>
        <v>36.700000000000003</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-165.7</v>
      </c>
      <c r="BG6" s="64">
        <f t="shared" ref="BG6:BO6" si="5">IF(BG8="-",NA(),BG8)</f>
        <v>-144.1</v>
      </c>
      <c r="BH6" s="64">
        <f t="shared" si="5"/>
        <v>-146.80000000000001</v>
      </c>
      <c r="BI6" s="64">
        <f t="shared" si="5"/>
        <v>-179.7</v>
      </c>
      <c r="BJ6" s="64">
        <f t="shared" si="5"/>
        <v>-172.8</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-8628</v>
      </c>
      <c r="BR6" s="65">
        <f t="shared" ref="BR6:BZ6" si="6">IF(BR8="-",NA(),BR8)</f>
        <v>-8445</v>
      </c>
      <c r="BS6" s="65">
        <f t="shared" si="6"/>
        <v>-7954</v>
      </c>
      <c r="BT6" s="65">
        <f t="shared" si="6"/>
        <v>-8527</v>
      </c>
      <c r="BU6" s="65">
        <f t="shared" si="6"/>
        <v>-6866</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116</v>
      </c>
      <c r="CM6" s="63">
        <f t="shared" ref="CM6:CN6" si="7">CM8</f>
        <v>316354</v>
      </c>
      <c r="CN6" s="63">
        <f t="shared" si="7"/>
        <v>2526</v>
      </c>
      <c r="CO6" s="64"/>
      <c r="CP6" s="64"/>
      <c r="CQ6" s="64"/>
      <c r="CR6" s="64"/>
      <c r="CS6" s="64"/>
      <c r="CT6" s="64"/>
      <c r="CU6" s="64"/>
      <c r="CV6" s="64"/>
      <c r="CW6" s="64"/>
      <c r="CX6" s="64"/>
      <c r="CY6" s="61" t="s">
        <v>116</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559.1</v>
      </c>
      <c r="DL6" s="64">
        <f t="shared" ref="DL6:DT6" si="9">IF(DL8="-",NA(),DL8)</f>
        <v>634.9</v>
      </c>
      <c r="DM6" s="64">
        <f t="shared" si="9"/>
        <v>646.29999999999995</v>
      </c>
      <c r="DN6" s="64">
        <f t="shared" si="9"/>
        <v>630.9</v>
      </c>
      <c r="DO6" s="64">
        <f t="shared" si="9"/>
        <v>559.70000000000005</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117</v>
      </c>
      <c r="B7" s="60">
        <f t="shared" ref="B7:X7" si="10">B8</f>
        <v>2017</v>
      </c>
      <c r="C7" s="60">
        <f t="shared" si="10"/>
        <v>22012</v>
      </c>
      <c r="D7" s="60">
        <f t="shared" si="10"/>
        <v>47</v>
      </c>
      <c r="E7" s="60">
        <f t="shared" si="10"/>
        <v>14</v>
      </c>
      <c r="F7" s="60">
        <f t="shared" si="10"/>
        <v>0</v>
      </c>
      <c r="G7" s="60">
        <f t="shared" si="10"/>
        <v>3</v>
      </c>
      <c r="H7" s="60" t="str">
        <f t="shared" si="10"/>
        <v>青森県　青森市</v>
      </c>
      <c r="I7" s="60" t="str">
        <f t="shared" si="10"/>
        <v>青森市役所庁舎前駐車場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30</v>
      </c>
      <c r="S7" s="62" t="str">
        <f t="shared" si="10"/>
        <v>公共施設</v>
      </c>
      <c r="T7" s="62" t="str">
        <f t="shared" si="10"/>
        <v>無</v>
      </c>
      <c r="U7" s="63">
        <f t="shared" si="10"/>
        <v>5627</v>
      </c>
      <c r="V7" s="63">
        <f t="shared" si="10"/>
        <v>149</v>
      </c>
      <c r="W7" s="63">
        <f t="shared" si="10"/>
        <v>210</v>
      </c>
      <c r="X7" s="62" t="str">
        <f t="shared" si="10"/>
        <v>導入なし</v>
      </c>
      <c r="Y7" s="64">
        <f>Y8</f>
        <v>37.6</v>
      </c>
      <c r="Z7" s="64">
        <f t="shared" ref="Z7:AH7" si="11">Z8</f>
        <v>41</v>
      </c>
      <c r="AA7" s="64">
        <f t="shared" si="11"/>
        <v>40.5</v>
      </c>
      <c r="AB7" s="64">
        <f t="shared" si="11"/>
        <v>35.799999999999997</v>
      </c>
      <c r="AC7" s="64">
        <f t="shared" si="11"/>
        <v>36.700000000000003</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-165.7</v>
      </c>
      <c r="BG7" s="64">
        <f t="shared" ref="BG7:BO7" si="14">BG8</f>
        <v>-144.1</v>
      </c>
      <c r="BH7" s="64">
        <f t="shared" si="14"/>
        <v>-146.80000000000001</v>
      </c>
      <c r="BI7" s="64">
        <f t="shared" si="14"/>
        <v>-179.7</v>
      </c>
      <c r="BJ7" s="64">
        <f t="shared" si="14"/>
        <v>-172.8</v>
      </c>
      <c r="BK7" s="64">
        <f t="shared" si="14"/>
        <v>32.1</v>
      </c>
      <c r="BL7" s="64">
        <f t="shared" si="14"/>
        <v>32.299999999999997</v>
      </c>
      <c r="BM7" s="64">
        <f t="shared" si="14"/>
        <v>33.4</v>
      </c>
      <c r="BN7" s="64">
        <f t="shared" si="14"/>
        <v>32.299999999999997</v>
      </c>
      <c r="BO7" s="64">
        <f t="shared" si="14"/>
        <v>22.3</v>
      </c>
      <c r="BP7" s="61"/>
      <c r="BQ7" s="65">
        <f>BQ8</f>
        <v>-8628</v>
      </c>
      <c r="BR7" s="65">
        <f t="shared" ref="BR7:BZ7" si="15">BR8</f>
        <v>-8445</v>
      </c>
      <c r="BS7" s="65">
        <f t="shared" si="15"/>
        <v>-7954</v>
      </c>
      <c r="BT7" s="65">
        <f t="shared" si="15"/>
        <v>-8527</v>
      </c>
      <c r="BU7" s="65">
        <f t="shared" si="15"/>
        <v>-6866</v>
      </c>
      <c r="BV7" s="65">
        <f t="shared" si="15"/>
        <v>7652</v>
      </c>
      <c r="BW7" s="65">
        <f t="shared" si="15"/>
        <v>7497</v>
      </c>
      <c r="BX7" s="65">
        <f t="shared" si="15"/>
        <v>9663</v>
      </c>
      <c r="BY7" s="65">
        <f t="shared" si="15"/>
        <v>9019</v>
      </c>
      <c r="BZ7" s="65">
        <f t="shared" si="15"/>
        <v>8406</v>
      </c>
      <c r="CA7" s="63"/>
      <c r="CB7" s="64" t="s">
        <v>118</v>
      </c>
      <c r="CC7" s="64" t="s">
        <v>118</v>
      </c>
      <c r="CD7" s="64" t="s">
        <v>118</v>
      </c>
      <c r="CE7" s="64" t="s">
        <v>118</v>
      </c>
      <c r="CF7" s="64" t="s">
        <v>118</v>
      </c>
      <c r="CG7" s="64" t="s">
        <v>118</v>
      </c>
      <c r="CH7" s="64" t="s">
        <v>118</v>
      </c>
      <c r="CI7" s="64" t="s">
        <v>118</v>
      </c>
      <c r="CJ7" s="64" t="s">
        <v>118</v>
      </c>
      <c r="CK7" s="64" t="s">
        <v>116</v>
      </c>
      <c r="CL7" s="61"/>
      <c r="CM7" s="63">
        <f>CM8</f>
        <v>316354</v>
      </c>
      <c r="CN7" s="63">
        <f>CN8</f>
        <v>2526</v>
      </c>
      <c r="CO7" s="64" t="s">
        <v>118</v>
      </c>
      <c r="CP7" s="64" t="s">
        <v>118</v>
      </c>
      <c r="CQ7" s="64" t="s">
        <v>118</v>
      </c>
      <c r="CR7" s="64" t="s">
        <v>118</v>
      </c>
      <c r="CS7" s="64" t="s">
        <v>118</v>
      </c>
      <c r="CT7" s="64" t="s">
        <v>118</v>
      </c>
      <c r="CU7" s="64" t="s">
        <v>118</v>
      </c>
      <c r="CV7" s="64" t="s">
        <v>118</v>
      </c>
      <c r="CW7" s="64" t="s">
        <v>118</v>
      </c>
      <c r="CX7" s="64" t="s">
        <v>116</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559.1</v>
      </c>
      <c r="DL7" s="64">
        <f t="shared" ref="DL7:DT7" si="17">DL8</f>
        <v>634.9</v>
      </c>
      <c r="DM7" s="64">
        <f t="shared" si="17"/>
        <v>646.29999999999995</v>
      </c>
      <c r="DN7" s="64">
        <f t="shared" si="17"/>
        <v>630.9</v>
      </c>
      <c r="DO7" s="64">
        <f t="shared" si="17"/>
        <v>559.70000000000005</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22012</v>
      </c>
      <c r="D8" s="67">
        <v>47</v>
      </c>
      <c r="E8" s="67">
        <v>14</v>
      </c>
      <c r="F8" s="67">
        <v>0</v>
      </c>
      <c r="G8" s="67">
        <v>3</v>
      </c>
      <c r="H8" s="67" t="s">
        <v>119</v>
      </c>
      <c r="I8" s="67" t="s">
        <v>120</v>
      </c>
      <c r="J8" s="67" t="s">
        <v>121</v>
      </c>
      <c r="K8" s="67" t="s">
        <v>122</v>
      </c>
      <c r="L8" s="67" t="s">
        <v>123</v>
      </c>
      <c r="M8" s="67" t="s">
        <v>124</v>
      </c>
      <c r="N8" s="67" t="s">
        <v>125</v>
      </c>
      <c r="O8" s="68" t="s">
        <v>126</v>
      </c>
      <c r="P8" s="69" t="s">
        <v>127</v>
      </c>
      <c r="Q8" s="69" t="s">
        <v>128</v>
      </c>
      <c r="R8" s="70">
        <v>30</v>
      </c>
      <c r="S8" s="69" t="s">
        <v>129</v>
      </c>
      <c r="T8" s="69" t="s">
        <v>130</v>
      </c>
      <c r="U8" s="70">
        <v>5627</v>
      </c>
      <c r="V8" s="70">
        <v>149</v>
      </c>
      <c r="W8" s="70">
        <v>210</v>
      </c>
      <c r="X8" s="69" t="s">
        <v>131</v>
      </c>
      <c r="Y8" s="71">
        <v>37.6</v>
      </c>
      <c r="Z8" s="71">
        <v>41</v>
      </c>
      <c r="AA8" s="71">
        <v>40.5</v>
      </c>
      <c r="AB8" s="71">
        <v>35.799999999999997</v>
      </c>
      <c r="AC8" s="71">
        <v>36.700000000000003</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-165.7</v>
      </c>
      <c r="BG8" s="71">
        <v>-144.1</v>
      </c>
      <c r="BH8" s="71">
        <v>-146.80000000000001</v>
      </c>
      <c r="BI8" s="71">
        <v>-179.7</v>
      </c>
      <c r="BJ8" s="71">
        <v>-172.8</v>
      </c>
      <c r="BK8" s="71">
        <v>32.1</v>
      </c>
      <c r="BL8" s="71">
        <v>32.299999999999997</v>
      </c>
      <c r="BM8" s="71">
        <v>33.4</v>
      </c>
      <c r="BN8" s="71">
        <v>32.299999999999997</v>
      </c>
      <c r="BO8" s="71">
        <v>22.3</v>
      </c>
      <c r="BP8" s="68">
        <v>26.4</v>
      </c>
      <c r="BQ8" s="72">
        <v>-8628</v>
      </c>
      <c r="BR8" s="72">
        <v>-8445</v>
      </c>
      <c r="BS8" s="72">
        <v>-7954</v>
      </c>
      <c r="BT8" s="73">
        <v>-8527</v>
      </c>
      <c r="BU8" s="73">
        <v>-6866</v>
      </c>
      <c r="BV8" s="72">
        <v>7652</v>
      </c>
      <c r="BW8" s="72">
        <v>7497</v>
      </c>
      <c r="BX8" s="72">
        <v>9663</v>
      </c>
      <c r="BY8" s="72">
        <v>9019</v>
      </c>
      <c r="BZ8" s="72">
        <v>8406</v>
      </c>
      <c r="CA8" s="70">
        <v>15069</v>
      </c>
      <c r="CB8" s="71" t="s">
        <v>123</v>
      </c>
      <c r="CC8" s="71" t="s">
        <v>123</v>
      </c>
      <c r="CD8" s="71" t="s">
        <v>123</v>
      </c>
      <c r="CE8" s="71" t="s">
        <v>123</v>
      </c>
      <c r="CF8" s="71" t="s">
        <v>123</v>
      </c>
      <c r="CG8" s="71" t="s">
        <v>123</v>
      </c>
      <c r="CH8" s="71" t="s">
        <v>123</v>
      </c>
      <c r="CI8" s="71" t="s">
        <v>123</v>
      </c>
      <c r="CJ8" s="71" t="s">
        <v>123</v>
      </c>
      <c r="CK8" s="71" t="s">
        <v>123</v>
      </c>
      <c r="CL8" s="68" t="s">
        <v>123</v>
      </c>
      <c r="CM8" s="70">
        <v>316354</v>
      </c>
      <c r="CN8" s="70">
        <v>2526</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56.7</v>
      </c>
      <c r="DF8" s="71">
        <v>45.6</v>
      </c>
      <c r="DG8" s="71">
        <v>85.4</v>
      </c>
      <c r="DH8" s="71">
        <v>69.900000000000006</v>
      </c>
      <c r="DI8" s="71">
        <v>59.6</v>
      </c>
      <c r="DJ8" s="68">
        <v>120.3</v>
      </c>
      <c r="DK8" s="71">
        <v>559.1</v>
      </c>
      <c r="DL8" s="71">
        <v>634.9</v>
      </c>
      <c r="DM8" s="71">
        <v>646.29999999999995</v>
      </c>
      <c r="DN8" s="71">
        <v>630.9</v>
      </c>
      <c r="DO8" s="71">
        <v>559.70000000000005</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2018-12-07T10:27:14Z</dcterms:created>
  <dcterms:modified xsi:type="dcterms:W3CDTF">2019-02-01T07:17:44Z</dcterms:modified>
  <cp:category/>
</cp:coreProperties>
</file>